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ntanm\Downloads\"/>
    </mc:Choice>
  </mc:AlternateContent>
  <xr:revisionPtr revIDLastSave="0" documentId="8_{47AB8238-C061-4381-862A-BE9A7F422440}" xr6:coauthVersionLast="47" xr6:coauthVersionMax="47" xr10:uidLastSave="{00000000-0000-0000-0000-000000000000}"/>
  <bookViews>
    <workbookView xWindow="-120" yWindow="-120" windowWidth="24240" windowHeight="13020" xr2:uid="{9D51428A-4A69-41CF-9B75-4ADD748278CA}"/>
  </bookViews>
  <sheets>
    <sheet name="V" sheetId="1" r:id="rId1"/>
    <sheet name="XII" sheetId="2" r:id="rId2"/>
  </sheets>
  <externalReferences>
    <externalReference r:id="rId3"/>
  </externalReferences>
  <definedNames>
    <definedName name="__IntlFixup" hidden="1">TRUE</definedName>
    <definedName name="_Fill" hidden="1">#REF!</definedName>
    <definedName name="_xlnm._FilterDatabase" localSheetId="0" hidden="1">V!$A$13:$W$106</definedName>
    <definedName name="_Key1" hidden="1">#REF!</definedName>
    <definedName name="_Key2" hidden="1">#REF!</definedName>
    <definedName name="_Order1" hidden="1">255</definedName>
    <definedName name="_Order2" hidden="1">255</definedName>
    <definedName name="_Sort" hidden="1">#REF!</definedName>
    <definedName name="a" localSheetId="0" hidden="1">{"'Sheet1'!$L$16"}</definedName>
    <definedName name="a" hidden="1">{"'Sheet1'!$L$16"}</definedName>
    <definedName name="aa" hidden="1">#REF!</definedName>
    <definedName name="aaa" localSheetId="0" hidden="1">{"'Sheet1'!$L$16"}</definedName>
    <definedName name="aaa" hidden="1">{"'Sheet1'!$L$16"}</definedName>
    <definedName name="aaaa" hidden="1">#REF!</definedName>
    <definedName name="aaaaa" localSheetId="0" hidden="1">{"'Sheet1'!$L$16"}</definedName>
    <definedName name="aaaaa" hidden="1">{"'Sheet1'!$L$16"}</definedName>
    <definedName name="aaaaaa" localSheetId="0" hidden="1">{"'Sheet1'!$L$16"}</definedName>
    <definedName name="aaaaaa" hidden="1">{"'Sheet1'!$L$16"}</definedName>
    <definedName name="aaaaaaa" localSheetId="0" hidden="1">{"'Sheet1'!$L$16"}</definedName>
    <definedName name="aaaaaaa" hidden="1">{"'Sheet1'!$L$16"}</definedName>
    <definedName name="anscount" hidden="1">7</definedName>
    <definedName name="h" localSheetId="0" hidden="1">{"'Sheet1'!$L$16"}</definedName>
    <definedName name="h" hidden="1">{"'Sheet1'!$L$16"}</definedName>
    <definedName name="hcm" localSheetId="0" hidden="1">{"'Sheet1'!$L$16"}</definedName>
    <definedName name="hcm" hidden="1">{"'Sheet1'!$L$16"}</definedName>
    <definedName name="hh" localSheetId="0" hidden="1">{"'Sheet1'!$L$16"}</definedName>
    <definedName name="hh" hidden="1">{"'Sheet1'!$L$16"}</definedName>
    <definedName name="HTML_CodePage" hidden="1">950</definedName>
    <definedName name="HTML_Control" localSheetId="0"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localSheetId="0" hidden="1">{"'Sheet1'!$L$16"}</definedName>
    <definedName name="huy" hidden="1">{"'Sheet1'!$L$16"}</definedName>
    <definedName name="limcount" hidden="1">5</definedName>
    <definedName name="sencount" hidden="1">5</definedName>
    <definedName name="sfdsfsd" localSheetId="0" hidden="1">{"'Sheet1'!$L$16"}</definedName>
    <definedName name="sfdsfsd" hidden="1">{"'Sheet1'!$L$16"}</definedName>
    <definedName name="tp" localSheetId="0" hidden="1">{"'Sheet1'!$L$16"}</definedName>
    <definedName name="tp" hidden="1">{"'Sheet1'!$L$16"}</definedName>
    <definedName name="vinhlong" localSheetId="0" hidden="1">{"'Sheet1'!$L$16"}</definedName>
    <definedName name="vinhlong" hidden="1">{"'Sheet1'!$L$16"}</definedName>
    <definedName name="wrn.chi._.tiÆt." localSheetId="0" hidden="1">{#N/A,#N/A,FALSE,"Chi tiÆt"}</definedName>
    <definedName name="wrn.chi._.tiÆt." hidden="1">{#N/A,#N/A,FALSE,"Chi tiÆt"}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91" i="1" l="1"/>
  <c r="R190" i="1"/>
  <c r="R189" i="1"/>
  <c r="R188" i="1"/>
  <c r="R187" i="1"/>
  <c r="S186" i="1"/>
  <c r="R186" i="1"/>
  <c r="S185" i="1"/>
  <c r="R185" i="1"/>
  <c r="S184" i="1"/>
  <c r="R184" i="1"/>
  <c r="S183" i="1"/>
  <c r="R183" i="1"/>
  <c r="S182" i="1"/>
  <c r="R182" i="1"/>
  <c r="S181" i="1"/>
  <c r="R181" i="1"/>
  <c r="S180" i="1"/>
  <c r="R180" i="1"/>
  <c r="S179" i="1"/>
  <c r="R179" i="1"/>
  <c r="S178" i="1"/>
  <c r="R178" i="1"/>
  <c r="S177" i="1"/>
  <c r="R177" i="1"/>
  <c r="S176" i="1"/>
  <c r="R176" i="1"/>
  <c r="S175" i="1"/>
  <c r="R175" i="1"/>
  <c r="S174" i="1"/>
  <c r="R174" i="1"/>
  <c r="S173" i="1"/>
  <c r="R173" i="1"/>
  <c r="S172" i="1"/>
  <c r="R172" i="1"/>
  <c r="S171" i="1"/>
  <c r="R171" i="1"/>
  <c r="S170" i="1"/>
  <c r="R170" i="1"/>
  <c r="S169" i="1"/>
  <c r="R169" i="1"/>
  <c r="S168" i="1"/>
  <c r="R168" i="1"/>
  <c r="S167" i="1"/>
  <c r="R167" i="1"/>
  <c r="S166" i="1"/>
  <c r="R166" i="1"/>
  <c r="S165" i="1"/>
  <c r="R165" i="1"/>
  <c r="S164" i="1"/>
  <c r="R164" i="1"/>
  <c r="S163" i="1"/>
  <c r="R163" i="1"/>
  <c r="S162" i="1"/>
  <c r="R162" i="1"/>
  <c r="S161" i="1"/>
  <c r="R161" i="1"/>
  <c r="S160" i="1"/>
  <c r="R160" i="1"/>
  <c r="S159" i="1"/>
  <c r="R159" i="1"/>
  <c r="S158" i="1"/>
  <c r="R158" i="1"/>
  <c r="S157" i="1"/>
  <c r="R157" i="1"/>
  <c r="T156" i="1"/>
  <c r="R156" i="1"/>
  <c r="T155" i="1"/>
  <c r="R155" i="1"/>
  <c r="T154" i="1"/>
  <c r="R154" i="1"/>
  <c r="T153" i="1"/>
  <c r="R153" i="1"/>
  <c r="T152" i="1"/>
  <c r="R152" i="1"/>
  <c r="T151" i="1"/>
  <c r="R151" i="1"/>
  <c r="T150" i="1"/>
  <c r="R150" i="1"/>
  <c r="T149" i="1"/>
  <c r="R149" i="1"/>
  <c r="T148" i="1"/>
  <c r="R148" i="1"/>
  <c r="T147" i="1"/>
  <c r="R147" i="1"/>
  <c r="T146" i="1"/>
  <c r="R146" i="1"/>
  <c r="T145" i="1"/>
  <c r="R145" i="1"/>
  <c r="T144" i="1"/>
  <c r="R144" i="1"/>
  <c r="T143" i="1"/>
  <c r="R143" i="1"/>
  <c r="T142" i="1"/>
  <c r="R142" i="1"/>
  <c r="T141" i="1"/>
  <c r="R141" i="1"/>
  <c r="T140" i="1"/>
  <c r="R140" i="1"/>
  <c r="T139" i="1"/>
  <c r="R139" i="1"/>
  <c r="T138" i="1"/>
  <c r="R138" i="1"/>
  <c r="T137" i="1"/>
  <c r="R137" i="1"/>
  <c r="T136" i="1"/>
  <c r="R136" i="1"/>
  <c r="T135" i="1"/>
  <c r="R135" i="1"/>
  <c r="T134" i="1"/>
  <c r="R134" i="1"/>
  <c r="T133" i="1"/>
  <c r="R133" i="1"/>
  <c r="T132" i="1"/>
  <c r="R132" i="1"/>
  <c r="T131" i="1"/>
  <c r="R131" i="1"/>
  <c r="T130" i="1"/>
  <c r="R130" i="1"/>
  <c r="S129" i="1"/>
  <c r="R129" i="1"/>
  <c r="T128" i="1"/>
  <c r="R128" i="1"/>
  <c r="T127" i="1"/>
  <c r="R127" i="1"/>
  <c r="T126" i="1"/>
  <c r="R126" i="1"/>
  <c r="T125" i="1"/>
  <c r="R125" i="1"/>
  <c r="U124" i="1"/>
  <c r="T124" i="1"/>
  <c r="R124" i="1"/>
  <c r="T123" i="1"/>
  <c r="R123" i="1"/>
  <c r="T122" i="1"/>
  <c r="R122" i="1"/>
  <c r="T121" i="1"/>
  <c r="R121" i="1"/>
  <c r="T120" i="1"/>
  <c r="R120" i="1"/>
  <c r="T119" i="1"/>
  <c r="R119" i="1"/>
  <c r="T118" i="1"/>
  <c r="R118" i="1"/>
  <c r="T117" i="1"/>
  <c r="R117" i="1"/>
  <c r="T116" i="1"/>
  <c r="R116" i="1"/>
  <c r="T115" i="1"/>
  <c r="R115" i="1"/>
  <c r="T114" i="1"/>
  <c r="R114" i="1"/>
  <c r="S113" i="1"/>
  <c r="R113" i="1"/>
  <c r="S112" i="1"/>
  <c r="R112" i="1"/>
  <c r="T111" i="1"/>
  <c r="R111" i="1"/>
  <c r="T110" i="1"/>
  <c r="R110" i="1"/>
  <c r="T109" i="1"/>
  <c r="R109" i="1"/>
  <c r="T108" i="1"/>
  <c r="R108" i="1"/>
  <c r="T107" i="1"/>
  <c r="R107" i="1"/>
  <c r="T106" i="1"/>
  <c r="R106" i="1"/>
  <c r="T105" i="1"/>
  <c r="R105" i="1"/>
  <c r="T104" i="1"/>
  <c r="R104" i="1"/>
  <c r="T103" i="1"/>
  <c r="R103" i="1"/>
  <c r="T102" i="1"/>
  <c r="R102" i="1"/>
  <c r="T101" i="1"/>
  <c r="R101" i="1"/>
  <c r="T100" i="1"/>
  <c r="R100" i="1"/>
  <c r="T99" i="1"/>
  <c r="R99" i="1"/>
  <c r="T98" i="1"/>
  <c r="R98" i="1"/>
  <c r="T97" i="1"/>
  <c r="R97" i="1"/>
  <c r="T96" i="1"/>
  <c r="R96" i="1"/>
  <c r="U95" i="1"/>
  <c r="T95" i="1"/>
  <c r="S95" i="1"/>
  <c r="R95" i="1"/>
  <c r="T94" i="1"/>
  <c r="R94" i="1"/>
  <c r="T93" i="1"/>
  <c r="R93" i="1"/>
  <c r="T92" i="1"/>
  <c r="R92" i="1"/>
  <c r="T91" i="1"/>
  <c r="R91" i="1"/>
  <c r="T90" i="1"/>
  <c r="R90" i="1"/>
  <c r="T89" i="1"/>
  <c r="R89" i="1"/>
  <c r="T88" i="1"/>
  <c r="R88" i="1"/>
  <c r="T87" i="1"/>
  <c r="R87" i="1"/>
  <c r="T86" i="1"/>
  <c r="R86" i="1"/>
  <c r="T85" i="1"/>
  <c r="R85" i="1"/>
  <c r="T84" i="1"/>
  <c r="R84" i="1"/>
  <c r="T83" i="1"/>
  <c r="R83" i="1"/>
  <c r="T82" i="1"/>
  <c r="R82" i="1"/>
  <c r="T81" i="1"/>
  <c r="R81" i="1"/>
  <c r="T80" i="1"/>
  <c r="R80" i="1"/>
  <c r="U79" i="1"/>
  <c r="T79" i="1"/>
  <c r="R79" i="1"/>
  <c r="T78" i="1"/>
  <c r="R78" i="1"/>
  <c r="T77" i="1"/>
  <c r="R77" i="1"/>
  <c r="T76" i="1"/>
  <c r="R76" i="1"/>
  <c r="U75" i="1"/>
  <c r="T75" i="1"/>
  <c r="R75" i="1"/>
  <c r="T74" i="1"/>
  <c r="R74" i="1"/>
  <c r="T73" i="1"/>
  <c r="R73" i="1"/>
  <c r="T72" i="1"/>
  <c r="R72" i="1"/>
  <c r="T71" i="1"/>
  <c r="R71" i="1"/>
  <c r="T70" i="1"/>
  <c r="R70" i="1"/>
  <c r="T69" i="1"/>
  <c r="R69" i="1"/>
  <c r="T68" i="1"/>
  <c r="R68" i="1"/>
  <c r="U67" i="1"/>
  <c r="T67" i="1"/>
  <c r="R67" i="1"/>
  <c r="T66" i="1"/>
  <c r="R66" i="1"/>
  <c r="T65" i="1"/>
  <c r="R65" i="1"/>
  <c r="T64" i="1"/>
  <c r="R64" i="1"/>
  <c r="T63" i="1"/>
  <c r="R63" i="1"/>
  <c r="T62" i="1"/>
  <c r="R62" i="1"/>
  <c r="T61" i="1"/>
  <c r="R61" i="1"/>
  <c r="T60" i="1"/>
  <c r="R60" i="1"/>
  <c r="T59" i="1"/>
  <c r="R59" i="1"/>
  <c r="T58" i="1"/>
  <c r="R58" i="1"/>
  <c r="T57" i="1"/>
  <c r="R57" i="1"/>
  <c r="T56" i="1"/>
  <c r="R56" i="1"/>
  <c r="T55" i="1"/>
  <c r="R55" i="1"/>
  <c r="T54" i="1"/>
  <c r="R54" i="1"/>
  <c r="T53" i="1"/>
  <c r="R53" i="1"/>
  <c r="T52" i="1"/>
  <c r="R52" i="1"/>
  <c r="T51" i="1"/>
  <c r="R51" i="1"/>
  <c r="T50" i="1"/>
  <c r="R50" i="1"/>
  <c r="U49" i="1"/>
  <c r="T49" i="1"/>
  <c r="R49" i="1"/>
  <c r="U48" i="1"/>
  <c r="R48" i="1"/>
  <c r="U47" i="1"/>
  <c r="T47" i="1"/>
  <c r="R47" i="1"/>
  <c r="T46" i="1"/>
  <c r="R46" i="1"/>
  <c r="U45" i="1"/>
  <c r="T45" i="1"/>
  <c r="R45" i="1"/>
  <c r="T44" i="1"/>
  <c r="R44" i="1"/>
  <c r="U43" i="1"/>
  <c r="T43" i="1"/>
  <c r="R43" i="1"/>
  <c r="U42" i="1"/>
  <c r="T42" i="1"/>
  <c r="R42" i="1"/>
  <c r="U41" i="1"/>
  <c r="T41" i="1"/>
  <c r="R41" i="1"/>
  <c r="U39" i="1"/>
  <c r="T39" i="1"/>
  <c r="R39" i="1"/>
  <c r="T38" i="1"/>
  <c r="R38" i="1"/>
  <c r="U37" i="1"/>
  <c r="T37" i="1"/>
  <c r="S37" i="1"/>
  <c r="R37" i="1"/>
  <c r="U36" i="1"/>
  <c r="T36" i="1"/>
  <c r="R36" i="1"/>
  <c r="U35" i="1"/>
  <c r="T35" i="1"/>
  <c r="S35" i="1"/>
  <c r="R35" i="1"/>
  <c r="U34" i="1"/>
  <c r="T34" i="1"/>
  <c r="R34" i="1"/>
  <c r="U33" i="1"/>
  <c r="T33" i="1"/>
  <c r="S33" i="1"/>
  <c r="R33" i="1"/>
  <c r="T32" i="1"/>
  <c r="S32" i="1"/>
  <c r="R32" i="1"/>
  <c r="T31" i="1"/>
  <c r="R31" i="1"/>
  <c r="U30" i="1"/>
  <c r="T30" i="1"/>
  <c r="S30" i="1"/>
  <c r="R30" i="1"/>
  <c r="U29" i="1"/>
  <c r="T29" i="1"/>
  <c r="S29" i="1"/>
  <c r="R29" i="1"/>
  <c r="T28" i="1"/>
  <c r="R28" i="1"/>
  <c r="U27" i="1"/>
  <c r="T27" i="1"/>
  <c r="S27" i="1"/>
  <c r="R27" i="1"/>
  <c r="U26" i="1"/>
  <c r="T26" i="1"/>
  <c r="R26" i="1"/>
  <c r="U25" i="1"/>
  <c r="T25" i="1"/>
  <c r="S25" i="1"/>
  <c r="R25" i="1"/>
  <c r="T24" i="1"/>
  <c r="R24" i="1"/>
  <c r="U23" i="1"/>
  <c r="T23" i="1"/>
  <c r="S23" i="1"/>
  <c r="R23" i="1"/>
  <c r="U22" i="1"/>
  <c r="T22" i="1"/>
  <c r="R22" i="1"/>
  <c r="U21" i="1"/>
  <c r="T21" i="1"/>
  <c r="R21" i="1"/>
  <c r="T20" i="1"/>
  <c r="S20" i="1"/>
  <c r="R20" i="1"/>
  <c r="T19" i="1"/>
  <c r="S19" i="1"/>
  <c r="R19" i="1"/>
  <c r="T18" i="1"/>
  <c r="S18" i="1"/>
  <c r="R18" i="1"/>
  <c r="U17" i="1"/>
  <c r="T17" i="1"/>
  <c r="R17" i="1"/>
  <c r="T16" i="1"/>
  <c r="R16" i="1"/>
  <c r="U15" i="1"/>
  <c r="T15" i="1"/>
  <c r="S15" i="1"/>
  <c r="R15" i="1"/>
  <c r="U14" i="1"/>
  <c r="T14" i="1"/>
  <c r="S14" i="1"/>
  <c r="R14" i="1"/>
  <c r="U13" i="1"/>
  <c r="T13" i="1"/>
  <c r="S13" i="1"/>
  <c r="R13" i="1"/>
  <c r="F12" i="1"/>
  <c r="G12" i="1" s="1"/>
  <c r="H12" i="1" s="1"/>
  <c r="I12" i="1" s="1"/>
  <c r="J12" i="1" s="1"/>
  <c r="K12" i="1" s="1"/>
  <c r="L12" i="1" s="1"/>
  <c r="M12" i="1" s="1"/>
  <c r="N12" i="1" s="1"/>
  <c r="O12" i="1" s="1"/>
  <c r="P12" i="1" s="1"/>
  <c r="Q12" i="1" s="1"/>
  <c r="R12" i="1" s="1"/>
  <c r="S12" i="1" s="1"/>
  <c r="T1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 Thi Anh Vien</author>
    <author>Phan Thi My Quyen</author>
  </authors>
  <commentList>
    <comment ref="E8" authorId="0" shapeId="0" xr:uid="{B376BB4F-FCA3-4FA2-B79C-CCCF0EA07DF1}">
      <text>
        <r>
          <rPr>
            <b/>
            <sz val="9"/>
            <color indexed="81"/>
            <rFont val="Tahoma"/>
            <family val="2"/>
          </rPr>
          <t>Le Thi Anh Vien:</t>
        </r>
        <r>
          <rPr>
            <sz val="9"/>
            <color indexed="81"/>
            <rFont val="Tahoma"/>
            <family val="2"/>
          </rPr>
          <t xml:space="preserve">
gồm Dự toán đầu năm 622.510trđ và CTMT 239.657 trđ</t>
        </r>
      </text>
    </comment>
    <comment ref="F8" authorId="1" shapeId="0" xr:uid="{8B764683-BDE9-4B88-814A-2BEE9FE00347}">
      <text>
        <r>
          <rPr>
            <sz val="9"/>
            <color indexed="81"/>
            <rFont val="Tahoma"/>
            <family val="2"/>
          </rPr>
          <t xml:space="preserve">chỉ có Dự toán đầu năm + CTMT
</t>
        </r>
      </text>
    </comment>
  </commentList>
</comments>
</file>

<file path=xl/sharedStrings.xml><?xml version="1.0" encoding="utf-8"?>
<sst xmlns="http://schemas.openxmlformats.org/spreadsheetml/2006/main" count="710" uniqueCount="323">
  <si>
    <t>Phụ lục V (Biểu mẫu số 66/CK-NSNN)</t>
  </si>
  <si>
    <t>QUYẾT TOÁN CHI NGÂN SÁCH CẤP TỈNH CHO TỪNG CƠ QUAN, TỔ CHỨC NĂM 2024</t>
  </si>
  <si>
    <t>TỈNH ĐẮK LẮK (TRƯỚC SẮP XẾP)</t>
  </si>
  <si>
    <t>(Dùng cho ngân sách các cấp chính quyền địa phương)</t>
  </si>
  <si>
    <t>(Kèm theo Quyết định số                            /QĐ-UBND ngày                    tháng            năm 2025 của Ủy ban nhân dân tỉnh Đắk Lắk)</t>
  </si>
  <si>
    <t>Đơn vị tính: Triệu đồng</t>
  </si>
  <si>
    <t>STT</t>
  </si>
  <si>
    <t xml:space="preserve">TÊN ĐƠN VỊ </t>
  </si>
  <si>
    <t>DỰ TOÁN</t>
  </si>
  <si>
    <t>QUYẾT TOÁN</t>
  </si>
  <si>
    <t>Chi chuyển nguồn sang ngân sách năm sau</t>
  </si>
  <si>
    <t>SO SÁNH (%)</t>
  </si>
  <si>
    <t>TỔNG SỐ</t>
  </si>
  <si>
    <r>
      <t>Chi đầu tư phát triển</t>
    </r>
    <r>
      <rPr>
        <sz val="12"/>
        <rFont val="Times New Roman"/>
        <family val="1"/>
      </rPr>
      <t xml:space="preserve"> (Không kể chương trình MTQG)</t>
    </r>
  </si>
  <si>
    <r>
      <t>Chi thường xuyên</t>
    </r>
    <r>
      <rPr>
        <sz val="12"/>
        <rFont val="Times New Roman"/>
        <family val="1"/>
      </rPr>
      <t xml:space="preserve"> (Không kể chương trình MTQG)</t>
    </r>
  </si>
  <si>
    <t>Chi chương trình MTQG</t>
  </si>
  <si>
    <t>Khác</t>
  </si>
  <si>
    <t>Chi 
chương 
trình MTQG</t>
  </si>
  <si>
    <t>Tổng số</t>
  </si>
  <si>
    <t>Chi đầu tư
 phát triển</t>
  </si>
  <si>
    <t>Chi thường xuyên</t>
  </si>
  <si>
    <t>Chi đầu tư phát triển</t>
  </si>
  <si>
    <t>Chi thường
 xuyên</t>
  </si>
  <si>
    <t>2</t>
  </si>
  <si>
    <t>19</t>
  </si>
  <si>
    <t>20</t>
  </si>
  <si>
    <t>TỔNG CỘNG</t>
  </si>
  <si>
    <t>I</t>
  </si>
  <si>
    <t>CÁC CƠ QUAN, TỔ CHỨC</t>
  </si>
  <si>
    <t>A</t>
  </si>
  <si>
    <t>KHỐI SỞ, BAN, NGÀNH</t>
  </si>
  <si>
    <t xml:space="preserve">Ban an toàn giao thông tỉnh </t>
  </si>
  <si>
    <t>Ban dân tộc</t>
  </si>
  <si>
    <t>Ban quản lý các khu công nghiệp</t>
  </si>
  <si>
    <t>Ban quản lý dự án Đầu tư xây dựng công trình dân dụng và công nghiệp tỉnh Đắk Lắk</t>
  </si>
  <si>
    <t>Ban quản lý dự án Đầu tư xây dựng công trình giao thông và nông nghiệp phát triển nông thôn tỉnh Đắk Lắk</t>
  </si>
  <si>
    <t xml:space="preserve">Đài Phát thanh và Truyền hình </t>
  </si>
  <si>
    <t>Sở Công thương</t>
  </si>
  <si>
    <t>Sở Giáo dục và Đào tạo</t>
  </si>
  <si>
    <t>Sở Giao thông vận tải</t>
  </si>
  <si>
    <t>Sở Kế hoạch và Đầu tư</t>
  </si>
  <si>
    <t>Sở Khoa học và Công nghệ</t>
  </si>
  <si>
    <t>Sở Lao động Thương binh và Xã hội</t>
  </si>
  <si>
    <t>Sở Ngoại vụ</t>
  </si>
  <si>
    <t>Sở Nội vụ</t>
  </si>
  <si>
    <t>Sở Nông nghiệp và Phát triển nông thôn</t>
  </si>
  <si>
    <t>Sở Tài chính</t>
  </si>
  <si>
    <t>Sở Tài nguyên và Môi trường</t>
  </si>
  <si>
    <t>Sở Thông tin và Truyền thông</t>
  </si>
  <si>
    <t>Sở Tư pháp</t>
  </si>
  <si>
    <t>Sở Văn hóa thể thao và Du lịch</t>
  </si>
  <si>
    <t>Sở Xây dựng</t>
  </si>
  <si>
    <t>Sở Y tế</t>
  </si>
  <si>
    <t>Thanh tra tỉnh Đắk Lắk</t>
  </si>
  <si>
    <t>Tỉnh đoàn thanh niên</t>
  </si>
  <si>
    <t>Trường Cao đẳng Công nghệ Tây Nguyên</t>
  </si>
  <si>
    <t>Trường Cao đẳng Đắk Lắk</t>
  </si>
  <si>
    <t>Trường Cao đẳng văn hóa nghệ thuật</t>
  </si>
  <si>
    <t>Trường Cao đẳng y tế</t>
  </si>
  <si>
    <t>Trường Chính trị</t>
  </si>
  <si>
    <t>Ủy ban mặt trận Tổ quốc Việt Nam</t>
  </si>
  <si>
    <t>Văn phòng ĐĐBQH và HĐND tỉnh</t>
  </si>
  <si>
    <t xml:space="preserve">Văn phòng UBND tỉnh </t>
  </si>
  <si>
    <t>Văn phòng điều phối CTMTQG xây dựng
 nông thôn mới</t>
  </si>
  <si>
    <t>B</t>
  </si>
  <si>
    <t>CÁC ĐOÀN, HỘI</t>
  </si>
  <si>
    <t>Đoàn Luật sư</t>
  </si>
  <si>
    <t>Hiệp hội Cà phê Buôn Ma Thuột</t>
  </si>
  <si>
    <t>Hiệp hội Doanh nghiệp tỉnh Đắk Lắk</t>
  </si>
  <si>
    <t>Hội Bảo trợ người khuyết tật và bảo vệ quyền trẻ em tỉnh Đắk Lắk</t>
  </si>
  <si>
    <t>Hội Bảo vệ quyền lợi người tiêu dùng</t>
  </si>
  <si>
    <t>Hội Bảo vệ thiên nhiên và môi trường</t>
  </si>
  <si>
    <t>Hội Chữ thập đỏ tỉnh</t>
  </si>
  <si>
    <t>Hội Cựu chiến binh tỉnh</t>
  </si>
  <si>
    <t>Hội Cựu giáo chức tỉnh</t>
  </si>
  <si>
    <t>Hội Cựu thanh niên xung phong tỉnh</t>
  </si>
  <si>
    <t>Hội Đông y tỉnh</t>
  </si>
  <si>
    <t>Hội Hữu nghị Việt Nam - Campuchia</t>
  </si>
  <si>
    <t>Hội Hữu nghị Việt Nam - Hàn Quốc</t>
  </si>
  <si>
    <t>Hội Hữu nghị Việt Nam - Lào</t>
  </si>
  <si>
    <t>Hội Hữu nghị Việt Nam - Nhật Bản</t>
  </si>
  <si>
    <t>Hội Kế hoạch hóa gia đình</t>
  </si>
  <si>
    <t>Hội Khuyến học tỉnh</t>
  </si>
  <si>
    <t>Hội Liên hiệp phụ nữ tỉnh</t>
  </si>
  <si>
    <t>Hội Liên lạc với người Việt Nam ở nước ngoài</t>
  </si>
  <si>
    <t>Hội Luật gia tỉnh</t>
  </si>
  <si>
    <t>Hội Nạn nhân chất độc da cam/Dioxin</t>
  </si>
  <si>
    <t>Hội Người cao tuổi</t>
  </si>
  <si>
    <t>Hội Người mù</t>
  </si>
  <si>
    <t>Hội Người tù yêu nước</t>
  </si>
  <si>
    <t>Hội Nhà báo tỉnh</t>
  </si>
  <si>
    <t>Hội Nông dân</t>
  </si>
  <si>
    <t>Hội Văn học nghệ thuật tỉnh</t>
  </si>
  <si>
    <t>Liên hiệp các Hội Khoa học và Kỹ thuật tỉnh</t>
  </si>
  <si>
    <t>Liên hiệp các Tổ chức Hữu nghị tỉnh</t>
  </si>
  <si>
    <t>Liên minh Hợp tác xã tỉnh</t>
  </si>
  <si>
    <t>C</t>
  </si>
  <si>
    <t>HỖ TRỢ CÁC CÔNG TY</t>
  </si>
  <si>
    <t>Công ty Cổ phần Cao su Đắk Lắk</t>
  </si>
  <si>
    <t>Công ty TNHH  cao su và lâm nghiệp Phước Hòa Đắk Lắk</t>
  </si>
  <si>
    <t>Công ty TNHH chế biến thực phẩm và Lâm nghiệp Đắk Lắk</t>
  </si>
  <si>
    <t>Công ty TNHH MTV Lâm nghiệp Buôn Ja Wầm</t>
  </si>
  <si>
    <t>Công ty TNHH MTV Lâm nghiệp Buôn Wing</t>
  </si>
  <si>
    <t>Công ty TNHH MTV Lâm nghiệp Chư phả</t>
  </si>
  <si>
    <t>Công ty TNHH MTV Lâm nghiệp Ea Hleo</t>
  </si>
  <si>
    <t>Công ty TNHH MTV Lâm nghiệp Ea Kar</t>
  </si>
  <si>
    <t>Công ty TNHH MTV Lâm nghiệp Ea Wy</t>
  </si>
  <si>
    <t>Công ty TNHH MTV Lâm nghiệp Krông Bông</t>
  </si>
  <si>
    <t>Công ty TNHH MTV Lâm nghiệp Lắk</t>
  </si>
  <si>
    <t>Công ty TNHH MTV Lâm nghiệp M Đắk</t>
  </si>
  <si>
    <t>Công ty TNHH MTV Lâm nghiệp Thuần Mẫn</t>
  </si>
  <si>
    <t>Công ty TNHH MTV Quản lý công trình thuỷ lợi</t>
  </si>
  <si>
    <t>D</t>
  </si>
  <si>
    <t>MỘT SỐ NHIỆM VỤ KHÁC</t>
  </si>
  <si>
    <t>Ban chấp hành Công đoàn viên chức tỉnh Đắk Lắk</t>
  </si>
  <si>
    <t>Ban Chỉ đạo 389</t>
  </si>
  <si>
    <t>Ban chỉ huy Phòng chống thiên tai và tìm kiếm cứu nạn</t>
  </si>
  <si>
    <t>Ban Liên lạc cán bộ hưu trí Đắk Lắk - Đắk Nông</t>
  </si>
  <si>
    <t>Ban quản lý đầu tư và xây dựng thuỷ lợi 8</t>
  </si>
  <si>
    <t>Bảo hiểm xã hội huyện Ea Hleo</t>
  </si>
  <si>
    <t>Bảo hiểm xã hội huyện Ea Kar</t>
  </si>
  <si>
    <t>Bảo hiểm xã hội huyện Ea sup</t>
  </si>
  <si>
    <t xml:space="preserve">Bảo hiểm xã hội huyện huyện Cư Mgar </t>
  </si>
  <si>
    <t xml:space="preserve">Bảo hiểm xã hội huyện Krông Bông </t>
  </si>
  <si>
    <t>Bảo hiểm xã hội huyện Krông Năng</t>
  </si>
  <si>
    <t xml:space="preserve">Bảo hiểm xã hội huyện Krông Pắk </t>
  </si>
  <si>
    <t>Bảo hiểm xã hội huyện Lắk</t>
  </si>
  <si>
    <t>Bảo hiểm xã hội huyện Mđắk</t>
  </si>
  <si>
    <t>Bảo hiểm xã hội tỉnh Đắk Lắk</t>
  </si>
  <si>
    <t>Báo Tiền Phong</t>
  </si>
  <si>
    <t>Bổ sung vốn Quỹ phát triển Nhà - Đất</t>
  </si>
  <si>
    <t>Bổ sung vốn Ủy thác sang Ngân hàng chính sách xã hội chi nhánh tỉnh Đắk Lắk</t>
  </si>
  <si>
    <t>Chi cục Kiểm lâm vùng IV</t>
  </si>
  <si>
    <t>Chi Cục Quản lý đường bộ III.5</t>
  </si>
  <si>
    <t>Chi cục Quản lý thị trường tỉnh Đắk Lắk</t>
  </si>
  <si>
    <t>Cơ quan thường trú khu vực Tây Nguyên</t>
  </si>
  <si>
    <t>Công đoàn ngành Công thương</t>
  </si>
  <si>
    <t>Công đoàn ngành giáo dục tỉnh Đắk Lắk</t>
  </si>
  <si>
    <t>Công đoàn ngành giao thông vận tải</t>
  </si>
  <si>
    <t>Công đoàn ngành Nông nghiệp và Phát triển nông thôn</t>
  </si>
  <si>
    <t>Công đoàn ngành Y tế</t>
  </si>
  <si>
    <t>Cục Hải quan tỉnh Đắk Lắk</t>
  </si>
  <si>
    <t>Cục Thống kê tỉnh</t>
  </si>
  <si>
    <t>Cục thuế Tỉnh Đắk Lắk</t>
  </si>
  <si>
    <t>Đài Khí tượng Thuỷ văn tỉnh Đắk Lắk</t>
  </si>
  <si>
    <t>Đài Phát sóng khu vực Tây Nguyên</t>
  </si>
  <si>
    <t>Đoàn đặc công 198</t>
  </si>
  <si>
    <t xml:space="preserve">Ghi chi tiền bồi thường, giải phóng mặt bằng thực hiện dự án công trình Thủy điện Sêrêpốk 4A mà nhà đầu tư tự nguyện ứng trước khi nhà nước giao đất được khấu trừ vào tiền thuê đất phải nộp </t>
  </si>
  <si>
    <t>Kho bạc Nhà nước Đắk Lắk</t>
  </si>
  <si>
    <t>Kho K864 - Cục Quân khí</t>
  </si>
  <si>
    <t>Liên đoàn Lao động tỉnh Đắk Lắk</t>
  </si>
  <si>
    <t>Ngân hàng Nhà nước tỉnh Đắk Lắk</t>
  </si>
  <si>
    <t>Nhà văn hoá lao động</t>
  </si>
  <si>
    <t>Phân hiệu Trường Đại học Luật tại Đắk Lắk</t>
  </si>
  <si>
    <t>Phân viện Học viện Hành chính Quốc gia khu vực
 Tây Nguyên</t>
  </si>
  <si>
    <t>Trạm Rada 20 - Trung đoàn 292</t>
  </si>
  <si>
    <t>Trung đoàn 95</t>
  </si>
  <si>
    <t>Trung tâm khảo kiểm nghiệm giống sản phẩm cây trồng
 Tây Nguyên</t>
  </si>
  <si>
    <t>Trung tâm nghiên cứu đất  phân bón và môi trường
 Tây Nguyên</t>
  </si>
  <si>
    <t>Trung tâm nghiên cứu và Chuyển giao công nghệ 
Cà phê Eakmat</t>
  </si>
  <si>
    <t>Trung tâm Nghiên cứu và Quan trắc môi trường nông nghiệp 
miền Trung và Tây Nguyên</t>
  </si>
  <si>
    <t>Trung tâm pháp y tâm thần khu vực Tây nguyên</t>
  </si>
  <si>
    <t>Trường Đại học Tây Nguyên</t>
  </si>
  <si>
    <t>Trường phổ thông dân tộc nội trú Tây Nguyên</t>
  </si>
  <si>
    <t>Văn phòng Bảo hiểm xã hội tỉnh</t>
  </si>
  <si>
    <t>Văn phòng Cục Dự trữ Nhà nước khu vực Nam Tây Nguyên</t>
  </si>
  <si>
    <t>Văn phòng Cục Thi hành án dân sự Tỉnh Đắk Lắk</t>
  </si>
  <si>
    <t>Văn phòng thường trực tại Nam Trung bộ và Tây Nguyên</t>
  </si>
  <si>
    <t>Văn phòng Toà án Nhân dân Tỉnh Đắk Lắk</t>
  </si>
  <si>
    <t>Văn phòng Uỷ ban Dân tộc</t>
  </si>
  <si>
    <t>Văn phòng Viện Khoa học Kỹ thuật Nông Lâm nghiệp
 Tây Nguyên</t>
  </si>
  <si>
    <t>Văn phòng Viện Kiểm sát Nhân dân tỉnh Đắk Lắk</t>
  </si>
  <si>
    <t>Viện Khoa học xã hội vùng Tây Nguyên</t>
  </si>
  <si>
    <t>Viện Vệ sinh dịch tễ Tây Nguyên</t>
  </si>
  <si>
    <t>Vườn Quốc gia Yok Đôn</t>
  </si>
  <si>
    <t>E</t>
  </si>
  <si>
    <t>MỘT SỐ CHỦ ĐẦU TƯ KHÁC</t>
  </si>
  <si>
    <t>Ban QL Khu bảo tồn thiên nhiên Ea Sô</t>
  </si>
  <si>
    <t>Ban QLDA 6- Bộ GTVT</t>
  </si>
  <si>
    <t>Ban QLDA ĐTXD huyện Buôn Đôn</t>
  </si>
  <si>
    <t>Ban QLDA ĐTXD huyện Cư Kuin</t>
  </si>
  <si>
    <t>Ban QLDA ĐTXD huyện Cư M'gar</t>
  </si>
  <si>
    <t>Ban QLDA ĐTXD huyện Ea H'leo</t>
  </si>
  <si>
    <t>Ban QLDA ĐTXD huyện Ea Kar</t>
  </si>
  <si>
    <t>Ban QLDA ĐTXD huyện Ea Súp</t>
  </si>
  <si>
    <t>Ban QLDA ĐTXD huyện Krông Ana</t>
  </si>
  <si>
    <t>Ban QLDA ĐTXD huyện Krông Bông</t>
  </si>
  <si>
    <t>Ban QLDA ĐTXD huyện Krông Búk</t>
  </si>
  <si>
    <t>Ban QLDA ĐTXD huyện Krông Năng</t>
  </si>
  <si>
    <t>Ban QLDA ĐTXD huyện Krông Pắc</t>
  </si>
  <si>
    <t>Ban QLDA ĐTXD huyện Lắk</t>
  </si>
  <si>
    <t>Ban QLDA ĐTXD huyện M'Đrắk</t>
  </si>
  <si>
    <t>Ban QLDA ĐTXD Thành phố BMT</t>
  </si>
  <si>
    <t>Ban QLDA ĐTXD Thị xã Buôn Hồ</t>
  </si>
  <si>
    <t>Chi Cục Kiểm lâm</t>
  </si>
  <si>
    <t>UBND huyện Krông Năng</t>
  </si>
  <si>
    <t>UBND phường Khánh Xuân</t>
  </si>
  <si>
    <t>UBND xã Buôn Tría huyện Lắk</t>
  </si>
  <si>
    <t>UBND xã Buôn Triết huyện Lắk</t>
  </si>
  <si>
    <t>UBND xã Cư Kty</t>
  </si>
  <si>
    <t>UBND xã Ea Tân</t>
  </si>
  <si>
    <t>UBND xã Ea Tih, huyện Ea Kar</t>
  </si>
  <si>
    <t>UBND xã Hòa Khánh</t>
  </si>
  <si>
    <t>UBND xã Quảng Điền, huyện Krông Ana</t>
  </si>
  <si>
    <t xml:space="preserve">UBND xã xã DurKmăl, huyện Krông Ana </t>
  </si>
  <si>
    <t>UBND xã Xã Ea Nuôl, huyện Buôn Đôn</t>
  </si>
  <si>
    <t>II</t>
  </si>
  <si>
    <t>CHI TRẢ NỢ LÃI</t>
  </si>
  <si>
    <t>III</t>
  </si>
  <si>
    <t>CHI BỔ SUNG QUỸ DỰ TRỮ TÀI CHÍNH</t>
  </si>
  <si>
    <t>IV</t>
  </si>
  <si>
    <t>DỰ PHÒNG NGÂN SÁCH</t>
  </si>
  <si>
    <t>V</t>
  </si>
  <si>
    <t>CHI TẠO NGUỒN, ĐIỀU CHỈNH TIỀN LƯƠNG</t>
  </si>
  <si>
    <t>VI</t>
  </si>
  <si>
    <t>CHI BỔ SUNG CHO NGÂN SÁCH CẤP DƯỚI</t>
  </si>
  <si>
    <t>VII</t>
  </si>
  <si>
    <t>CHI CHUYỂN NGUỒN SANG NGÂN SÁCH NĂM SAU</t>
  </si>
  <si>
    <t>VIII</t>
  </si>
  <si>
    <t>CHI NỘP NGÂN SÁCH CẤP TRÊN</t>
  </si>
  <si>
    <t>Phụ lục XII (Biểu mẫu số 66/CK-NSNN)</t>
  </si>
  <si>
    <t>TỈNH PHÚ YÊN (TRƯỚC SẮP XẾP)</t>
  </si>
  <si>
    <t>Đơn vị:  Triệu Đồng</t>
  </si>
  <si>
    <t>Số TT</t>
  </si>
  <si>
    <t>Chương</t>
  </si>
  <si>
    <t>Tên đơn vị</t>
  </si>
  <si>
    <t xml:space="preserve">Dự toán </t>
  </si>
  <si>
    <t>Quyết toán</t>
  </si>
  <si>
    <t>So sánh (%)</t>
  </si>
  <si>
    <t>Chi đầu tư phát triển (Không kể chương trình MTQG)</t>
  </si>
  <si>
    <t>Chi thường xuyên (Không kể chương trình MTQG)</t>
  </si>
  <si>
    <t>Chi trả nợ lãi do chính quyền địa phương vay</t>
  </si>
  <si>
    <t>Chi bổ sung quỹ dự trữ tài chính</t>
  </si>
  <si>
    <t>Chi Chương trình MTQG</t>
  </si>
  <si>
    <t xml:space="preserve">Chi chuyển nguồn sang ngân sách năm sau </t>
  </si>
  <si>
    <t>Chuyển nguồn Đầu tư</t>
  </si>
  <si>
    <t>Chuyển nguồn thường xuyên</t>
  </si>
  <si>
    <t>1=2+3+4+5+6</t>
  </si>
  <si>
    <t>6=7+8</t>
  </si>
  <si>
    <t>9=10+11+12+13+14+17</t>
  </si>
  <si>
    <t>14=15+16</t>
  </si>
  <si>
    <t>18=9/1</t>
  </si>
  <si>
    <t>19=10/2</t>
  </si>
  <si>
    <t>20=11/3</t>
  </si>
  <si>
    <t>21=12/4</t>
  </si>
  <si>
    <t>22=13/5</t>
  </si>
  <si>
    <t>23=14/6</t>
  </si>
  <si>
    <t>24=15/7</t>
  </si>
  <si>
    <t>25=16/8</t>
  </si>
  <si>
    <t>CÁC CƠ QUAN, ĐƠN VỊ CỦA TỈNH</t>
  </si>
  <si>
    <t>Văn phòng Đoàn Đại biểu Quốc hội và Hội đồng nhân dân tỉnh</t>
  </si>
  <si>
    <t/>
  </si>
  <si>
    <t>Văn phòng Ủy ban nhân dân tỉnh</t>
  </si>
  <si>
    <t>Sở Công Thương</t>
  </si>
  <si>
    <t>Sở Giao thông Vận tải</t>
  </si>
  <si>
    <t>Sở Lao động - Thương binh và Xã hội</t>
  </si>
  <si>
    <t>Sở Văn hoá Thể thao và Du lịch</t>
  </si>
  <si>
    <t>Sở Thông Tin và Truyền thông</t>
  </si>
  <si>
    <t>Thanh tra tỉnh</t>
  </si>
  <si>
    <t>Đài Phát thanh và Truyền hình</t>
  </si>
  <si>
    <t>Liên minh Hợp tác xã</t>
  </si>
  <si>
    <t xml:space="preserve">Ban Dân tộc </t>
  </si>
  <si>
    <t xml:space="preserve">Ban Quản lý Khu kinh tế </t>
  </si>
  <si>
    <t>Tỉnh uỷ</t>
  </si>
  <si>
    <t>Ủy ban Mặt trận Tổ quốc Việt Nam tỉnh</t>
  </si>
  <si>
    <t xml:space="preserve">Tỉnh đoàn </t>
  </si>
  <si>
    <t xml:space="preserve">Hội Liên hiệp Phụ nữ </t>
  </si>
  <si>
    <t>Hội Cựu chiến binh</t>
  </si>
  <si>
    <t>Liên hiệp các Hội Khoa học và Kỹ thuật</t>
  </si>
  <si>
    <t>Liên hiệp các tổ chức Hữu nghị</t>
  </si>
  <si>
    <t>Hội Văn học Nghệ thuật</t>
  </si>
  <si>
    <t>Hội Nhà báo</t>
  </si>
  <si>
    <t>Hội Luật gia</t>
  </si>
  <si>
    <t>Hội Chữ thập đỏ</t>
  </si>
  <si>
    <t>Ban đại diện Hội người cao tuổi</t>
  </si>
  <si>
    <t>Hội Đông y</t>
  </si>
  <si>
    <t>Hội Nạn nhân chất độc da cam-Dioxin</t>
  </si>
  <si>
    <t>Hội Cựu Thanh niên xung phong</t>
  </si>
  <si>
    <t>Hội Bảo trợ Người tàn tật và trẻ em mồ côi</t>
  </si>
  <si>
    <t>Hội Khuyến học</t>
  </si>
  <si>
    <t>Ngân hàng Nhà nước Việt Nam Chi nhánh Phú Yên</t>
  </si>
  <si>
    <t>Trường Đại học Phú Yên</t>
  </si>
  <si>
    <t>Trường Cao đẳng Nghề</t>
  </si>
  <si>
    <t>Trường Cao đẳng Y tế</t>
  </si>
  <si>
    <t>Hội Tù chính trị yêu nước</t>
  </si>
  <si>
    <t>Hội Y học tỉnh</t>
  </si>
  <si>
    <t>Ban quản lý Khu nông nghiệp ứng dụng công nghệ cao</t>
  </si>
  <si>
    <t>Công an tỉnh</t>
  </si>
  <si>
    <t xml:space="preserve">Bộ Chỉ huy Bộ đội Biên phòng tỉnh </t>
  </si>
  <si>
    <t>Bộ Chỉ huy Quân sự tỉnh</t>
  </si>
  <si>
    <t>Trung đoàn 910</t>
  </si>
  <si>
    <t>Trung tâm An điều dưỡng tàu ngầm</t>
  </si>
  <si>
    <t>Bảo hiểm Xã hội tỉnh</t>
  </si>
  <si>
    <t>Ngân hàng chính sách xã hội tỉnh Phú Yên</t>
  </si>
  <si>
    <t>Công ty trách nhiệm hữu hạn một thành viên Thuỷ nông Đồng Cam</t>
  </si>
  <si>
    <t>Kinh phí chưa phân bổ</t>
  </si>
  <si>
    <t>Trại giam xuân Phước</t>
  </si>
  <si>
    <t>Cơ sở giáo dục A1</t>
  </si>
  <si>
    <t>Trạm Ra đa 560</t>
  </si>
  <si>
    <t>Trạm Ra đa 68</t>
  </si>
  <si>
    <t>Trung đoàn 915</t>
  </si>
  <si>
    <t>Hội Sinh vật cảnh</t>
  </si>
  <si>
    <t>Lữ đoàn 682</t>
  </si>
  <si>
    <t>Sư đoàn BB305 (Trung đoàn BB108)</t>
  </si>
  <si>
    <t>Liên Đoàn lao động</t>
  </si>
  <si>
    <t>Công đoàn viên chức</t>
  </si>
  <si>
    <t>Toà án nhân dân tỉnh</t>
  </si>
  <si>
    <t>Cục Thống kê</t>
  </si>
  <si>
    <t>Ban Liên lạc học sinh miền nam</t>
  </si>
  <si>
    <t>Viện Kiểm sát nhân dân tỉnh</t>
  </si>
  <si>
    <t>Cục thi hành án dân sự tỉnh</t>
  </si>
  <si>
    <t>Cục Quản lý Thị trường</t>
  </si>
  <si>
    <t>Hội Truyền thống Trường sơn đường Hồ Chí Minh tỉnh</t>
  </si>
  <si>
    <t>Hội Đồng hương Phú Yên tại thành phố Hồ Chí Minh</t>
  </si>
  <si>
    <t>Hội Cựu Giáo chức tỉnh</t>
  </si>
  <si>
    <t>Đoàn Luật sư tỉnh</t>
  </si>
  <si>
    <t>Ban quản lý các dự án đầu tư xây dựng tỉnh</t>
  </si>
  <si>
    <t>Ban quản lý Chương trình đầu tư phát triển mạng lưới y tế cơ sở vùng khó khăn tỉnh Phú Yên, sử dụng vốn vay của Ngân hàng Phát triển Châu Á</t>
  </si>
  <si>
    <t>Các đơn vị khác khối tỉnh</t>
  </si>
  <si>
    <t xml:space="preserve">CHI TRẢ NỢ LÃI DO CHÍNH QUYỀN ĐỊA PHƯƠNG VAY </t>
  </si>
  <si>
    <t xml:space="preserve">CHI BỔ SUNG QUỸ DỰ TRỮ TÀI CHÍNH </t>
  </si>
  <si>
    <t>CHI DỰ PHÒNG NGÂN SÁCH</t>
  </si>
  <si>
    <t xml:space="preserve">CHI BỔ SUNG CÓ MỤC TIÊU CHO NGÂN SÁCH CẤP DƯỚI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</si>
</sst>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_(* #,##0.00000000_);_(* \(#,##0.00000000\);_(* &quot;-&quot;??_);_(@_)"/>
    <numFmt numFmtId="167" formatCode="#,##0.000000"/>
    <numFmt numFmtId="168" formatCode="###,###,###"/>
  </numFmts>
  <fonts count="26">
    <font>
      <sz val="12"/>
      <color theme="1"/>
      <name val="Times New Roman"/>
      <family val="2"/>
    </font>
    <font>
      <sz val="12"/>
      <name val=".VnTime"/>
      <family val="2"/>
    </font>
    <font>
      <b/>
      <sz val="12"/>
      <name val="Times New Roman"/>
      <family val="1"/>
    </font>
    <font>
      <sz val="12"/>
      <name val="Times New Roman"/>
      <family val="1"/>
    </font>
    <font>
      <sz val="12"/>
      <color theme="1"/>
      <name val="Times New Roman"/>
      <family val="2"/>
    </font>
    <font>
      <b/>
      <sz val="14"/>
      <name val="Times New Roman"/>
      <family val="1"/>
    </font>
    <font>
      <i/>
      <sz val="12"/>
      <name val="Times New Roman"/>
      <family val="1"/>
    </font>
    <font>
      <sz val="14"/>
      <color theme="1"/>
      <name val="Times New Roman"/>
      <family val="2"/>
      <charset val="163"/>
    </font>
    <font>
      <b/>
      <sz val="12"/>
      <color theme="1"/>
      <name val="Times New Roman"/>
      <family val="1"/>
    </font>
    <font>
      <b/>
      <sz val="10"/>
      <name val="Times New Roman"/>
      <family val="1"/>
    </font>
    <font>
      <sz val="12"/>
      <name val=".VnArial Narrow"/>
      <family val="2"/>
    </font>
    <font>
      <sz val="12"/>
      <color theme="1"/>
      <name val="Times New Roman"/>
      <family val="1"/>
    </font>
    <font>
      <sz val="10"/>
      <name val="Times New Roman"/>
      <family val="1"/>
    </font>
    <font>
      <sz val="10"/>
      <name val="Arial"/>
      <family val="2"/>
    </font>
    <font>
      <i/>
      <sz val="10"/>
      <name val="Times New Roman"/>
      <family val="1"/>
    </font>
    <font>
      <b/>
      <i/>
      <sz val="10"/>
      <name val="Times New Roman"/>
      <family val="1"/>
    </font>
    <font>
      <sz val="11"/>
      <color theme="1"/>
      <name val="Times New Roman"/>
      <family val="2"/>
      <charset val="163"/>
    </font>
    <font>
      <i/>
      <sz val="11"/>
      <color theme="1"/>
      <name val="Times New Roman"/>
      <family val="1"/>
    </font>
    <font>
      <sz val="11"/>
      <color theme="1"/>
      <name val="Times New Roman"/>
      <family val="1"/>
    </font>
    <font>
      <i/>
      <sz val="12"/>
      <color theme="1"/>
      <name val="Times New Roman"/>
      <family val="1"/>
    </font>
    <font>
      <b/>
      <sz val="11"/>
      <color theme="1"/>
      <name val="Times New Roman"/>
      <family val="1"/>
    </font>
    <font>
      <sz val="9"/>
      <color theme="1"/>
      <name val="Times New Roman"/>
      <family val="1"/>
    </font>
    <font>
      <b/>
      <sz val="11"/>
      <name val="Times New Roman"/>
      <family val="1"/>
    </font>
    <font>
      <sz val="11"/>
      <name val="Times New Roman"/>
      <family val="1"/>
    </font>
    <font>
      <b/>
      <sz val="9"/>
      <color indexed="81"/>
      <name val="Tahoma"/>
      <family val="2"/>
    </font>
    <font>
      <sz val="9"/>
      <color indexed="81"/>
      <name val="Tahoma"/>
      <family val="2"/>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s>
  <cellStyleXfs count="9">
    <xf numFmtId="0" fontId="0" fillId="0" borderId="0"/>
    <xf numFmtId="164" fontId="4" fillId="0" borderId="0" applyFont="0" applyFill="0" applyBorder="0" applyAlignment="0" applyProtection="0"/>
    <xf numFmtId="0" fontId="1" fillId="0" borderId="0"/>
    <xf numFmtId="0" fontId="7" fillId="0" borderId="0"/>
    <xf numFmtId="0" fontId="10" fillId="0" borderId="0"/>
    <xf numFmtId="0" fontId="13" fillId="0" borderId="0"/>
    <xf numFmtId="0" fontId="16" fillId="0" borderId="0"/>
    <xf numFmtId="0" fontId="13" fillId="0" borderId="0"/>
    <xf numFmtId="0" fontId="13" fillId="0" borderId="0"/>
  </cellStyleXfs>
  <cellXfs count="134">
    <xf numFmtId="0" fontId="0" fillId="0" borderId="0" xfId="0"/>
    <xf numFmtId="0" fontId="2" fillId="0" borderId="0" xfId="2" applyFont="1" applyAlignment="1">
      <alignment horizontal="center"/>
    </xf>
    <xf numFmtId="0" fontId="3" fillId="0" borderId="0" xfId="2" applyFont="1"/>
    <xf numFmtId="165" fontId="3" fillId="0" borderId="0" xfId="1" applyNumberFormat="1" applyFont="1"/>
    <xf numFmtId="0" fontId="5" fillId="0" borderId="0" xfId="2" applyFont="1" applyAlignment="1">
      <alignment horizontal="center"/>
    </xf>
    <xf numFmtId="0" fontId="6" fillId="0" borderId="0" xfId="2" applyFont="1" applyAlignment="1">
      <alignment horizontal="center"/>
    </xf>
    <xf numFmtId="0" fontId="3" fillId="0" borderId="0" xfId="2" applyFont="1" applyAlignment="1">
      <alignment horizontal="center" vertical="center"/>
    </xf>
    <xf numFmtId="3" fontId="6" fillId="0" borderId="0" xfId="2" applyNumberFormat="1" applyFont="1"/>
    <xf numFmtId="165" fontId="6" fillId="0" borderId="0" xfId="1" applyNumberFormat="1" applyFont="1" applyAlignment="1">
      <alignment horizontal="center"/>
    </xf>
    <xf numFmtId="165" fontId="3" fillId="0" borderId="0" xfId="1" applyNumberFormat="1" applyFont="1" applyAlignment="1">
      <alignment horizontal="center"/>
    </xf>
    <xf numFmtId="0" fontId="3" fillId="0" borderId="1" xfId="2" applyFont="1" applyBorder="1" applyAlignment="1">
      <alignment horizontal="right"/>
    </xf>
    <xf numFmtId="0" fontId="2" fillId="0" borderId="2" xfId="2" applyFont="1" applyBorder="1" applyAlignment="1">
      <alignment horizontal="center" vertical="center" wrapText="1"/>
    </xf>
    <xf numFmtId="0" fontId="2" fillId="0" borderId="2" xfId="2" applyFont="1" applyBorder="1" applyAlignment="1">
      <alignment horizontal="center" vertical="center"/>
    </xf>
    <xf numFmtId="165" fontId="2" fillId="0" borderId="3" xfId="1" applyNumberFormat="1" applyFont="1" applyBorder="1" applyAlignment="1">
      <alignment horizontal="center" vertical="center" wrapText="1"/>
    </xf>
    <xf numFmtId="165" fontId="2" fillId="0" borderId="4" xfId="1" applyNumberFormat="1" applyFont="1" applyBorder="1" applyAlignment="1">
      <alignment horizontal="center" vertical="center" wrapText="1"/>
    </xf>
    <xf numFmtId="165" fontId="2" fillId="0" borderId="5" xfId="1" applyNumberFormat="1" applyFont="1" applyBorder="1" applyAlignment="1">
      <alignment horizontal="center" vertical="center" wrapText="1"/>
    </xf>
    <xf numFmtId="0" fontId="2" fillId="0" borderId="3" xfId="2" applyFont="1" applyBorder="1" applyAlignment="1">
      <alignment horizontal="center" vertical="center" wrapText="1"/>
    </xf>
    <xf numFmtId="0" fontId="2" fillId="0" borderId="4" xfId="2" applyFont="1" applyBorder="1" applyAlignment="1">
      <alignment horizontal="center" vertical="center" wrapText="1"/>
    </xf>
    <xf numFmtId="165" fontId="2" fillId="0" borderId="6" xfId="1" applyNumberFormat="1" applyFont="1" applyBorder="1" applyAlignment="1">
      <alignment horizontal="center" vertical="center" wrapText="1"/>
    </xf>
    <xf numFmtId="165" fontId="2" fillId="0" borderId="2" xfId="1" applyNumberFormat="1" applyFont="1" applyBorder="1" applyAlignment="1">
      <alignment horizontal="center" vertical="center" wrapText="1"/>
    </xf>
    <xf numFmtId="165" fontId="2" fillId="0" borderId="2" xfId="1" applyNumberFormat="1" applyFont="1" applyBorder="1" applyAlignment="1">
      <alignment horizontal="center" vertical="center"/>
    </xf>
    <xf numFmtId="165" fontId="2" fillId="0" borderId="6" xfId="1" applyNumberFormat="1" applyFont="1" applyBorder="1" applyAlignment="1">
      <alignment horizontal="center" vertical="center"/>
    </xf>
    <xf numFmtId="165" fontId="2" fillId="0" borderId="7" xfId="1" applyNumberFormat="1" applyFont="1" applyBorder="1" applyAlignment="1">
      <alignment horizontal="center" vertical="center"/>
    </xf>
    <xf numFmtId="165" fontId="2" fillId="0" borderId="8" xfId="1" applyNumberFormat="1" applyFont="1" applyBorder="1" applyAlignment="1">
      <alignment horizontal="center" vertical="center" wrapText="1"/>
    </xf>
    <xf numFmtId="165" fontId="2" fillId="0" borderId="8" xfId="1" applyNumberFormat="1" applyFont="1" applyBorder="1" applyAlignment="1">
      <alignment horizontal="center" vertical="center"/>
    </xf>
    <xf numFmtId="165" fontId="2" fillId="0" borderId="9" xfId="1" applyNumberFormat="1" applyFont="1" applyBorder="1" applyAlignment="1">
      <alignment horizontal="center" vertical="center"/>
    </xf>
    <xf numFmtId="165" fontId="2" fillId="0" borderId="10" xfId="1" applyNumberFormat="1" applyFont="1" applyBorder="1" applyAlignment="1">
      <alignment horizontal="center" vertical="center"/>
    </xf>
    <xf numFmtId="165" fontId="2" fillId="0" borderId="11" xfId="1" applyNumberFormat="1" applyFont="1" applyBorder="1" applyAlignment="1">
      <alignment horizontal="center" vertical="center"/>
    </xf>
    <xf numFmtId="165" fontId="2" fillId="0" borderId="10" xfId="1" applyNumberFormat="1" applyFont="1" applyBorder="1" applyAlignment="1">
      <alignment horizontal="center" vertical="center" wrapText="1"/>
    </xf>
    <xf numFmtId="0" fontId="2" fillId="0" borderId="2" xfId="2" applyFont="1" applyBorder="1" applyAlignment="1">
      <alignment horizontal="center" vertical="center"/>
    </xf>
    <xf numFmtId="165" fontId="2" fillId="0" borderId="2" xfId="1" applyNumberFormat="1" applyFont="1" applyBorder="1" applyAlignment="1">
      <alignment horizontal="center" vertical="center"/>
    </xf>
    <xf numFmtId="165" fontId="2" fillId="0" borderId="2" xfId="1" quotePrefix="1" applyNumberFormat="1" applyFont="1" applyBorder="1" applyAlignment="1">
      <alignment horizontal="center" vertical="center"/>
    </xf>
    <xf numFmtId="165" fontId="3" fillId="0" borderId="2" xfId="1" applyNumberFormat="1" applyFont="1" applyBorder="1" applyAlignment="1">
      <alignment horizontal="center" vertical="center"/>
    </xf>
    <xf numFmtId="0" fontId="2" fillId="0" borderId="2" xfId="2" quotePrefix="1" applyFont="1" applyBorder="1" applyAlignment="1">
      <alignment horizontal="center" vertical="center"/>
    </xf>
    <xf numFmtId="165" fontId="2" fillId="0" borderId="0" xfId="1" applyNumberFormat="1" applyFont="1" applyAlignment="1">
      <alignment horizontal="center" vertical="center"/>
    </xf>
    <xf numFmtId="0" fontId="2" fillId="0" borderId="0" xfId="2" applyFont="1" applyAlignment="1">
      <alignment horizontal="center" vertical="center"/>
    </xf>
    <xf numFmtId="0" fontId="8" fillId="0" borderId="12" xfId="3" applyFont="1" applyBorder="1" applyAlignment="1">
      <alignment horizontal="center" vertical="center"/>
    </xf>
    <xf numFmtId="165" fontId="8" fillId="0" borderId="12" xfId="1" applyNumberFormat="1" applyFont="1" applyBorder="1"/>
    <xf numFmtId="165" fontId="9" fillId="0" borderId="0" xfId="1" applyNumberFormat="1" applyFont="1"/>
    <xf numFmtId="0" fontId="9" fillId="0" borderId="0" xfId="0" applyFont="1"/>
    <xf numFmtId="0" fontId="8" fillId="0" borderId="13" xfId="3" applyFont="1" applyBorder="1" applyAlignment="1">
      <alignment horizontal="center" vertical="center"/>
    </xf>
    <xf numFmtId="0" fontId="8" fillId="0" borderId="13" xfId="3" applyFont="1" applyBorder="1" applyAlignment="1">
      <alignment vertical="center"/>
    </xf>
    <xf numFmtId="165" fontId="8" fillId="0" borderId="13" xfId="1" applyNumberFormat="1" applyFont="1" applyBorder="1"/>
    <xf numFmtId="0" fontId="11" fillId="0" borderId="13" xfId="4" applyFont="1" applyBorder="1" applyAlignment="1">
      <alignment horizontal="center" vertical="center" wrapText="1"/>
    </xf>
    <xf numFmtId="0" fontId="11" fillId="0" borderId="13" xfId="4" applyFont="1" applyBorder="1" applyAlignment="1">
      <alignment horizontal="left" vertical="center" wrapText="1"/>
    </xf>
    <xf numFmtId="165" fontId="11" fillId="0" borderId="13" xfId="1" applyNumberFormat="1" applyFont="1" applyBorder="1"/>
    <xf numFmtId="165" fontId="12" fillId="0" borderId="0" xfId="1" applyNumberFormat="1" applyFont="1"/>
    <xf numFmtId="0" fontId="12" fillId="0" borderId="0" xfId="0" applyFont="1"/>
    <xf numFmtId="0" fontId="11" fillId="0" borderId="13" xfId="5" applyFont="1" applyBorder="1" applyAlignment="1">
      <alignment horizontal="center" vertical="center"/>
    </xf>
    <xf numFmtId="0" fontId="11" fillId="0" borderId="13" xfId="0" applyFont="1" applyBorder="1"/>
    <xf numFmtId="0" fontId="11" fillId="0" borderId="13" xfId="5" applyFont="1" applyBorder="1" applyAlignment="1">
      <alignment horizontal="left" vertical="center" wrapText="1"/>
    </xf>
    <xf numFmtId="0" fontId="11" fillId="0" borderId="13" xfId="0" applyFont="1" applyBorder="1" applyAlignment="1">
      <alignment horizontal="center" vertical="center"/>
    </xf>
    <xf numFmtId="0" fontId="11" fillId="0" borderId="13" xfId="0" applyFont="1" applyBorder="1" applyAlignment="1">
      <alignment horizontal="left" vertical="center" wrapText="1"/>
    </xf>
    <xf numFmtId="165" fontId="14" fillId="0" borderId="0" xfId="1" applyNumberFormat="1" applyFont="1"/>
    <xf numFmtId="0" fontId="14" fillId="0" borderId="0" xfId="0" applyFont="1"/>
    <xf numFmtId="0" fontId="11" fillId="0" borderId="13" xfId="0" applyFont="1" applyBorder="1" applyAlignment="1">
      <alignment wrapText="1"/>
    </xf>
    <xf numFmtId="165" fontId="15" fillId="0" borderId="0" xfId="1" applyNumberFormat="1" applyFont="1"/>
    <xf numFmtId="0" fontId="15" fillId="0" borderId="0" xfId="0" applyFont="1"/>
    <xf numFmtId="0" fontId="11" fillId="0" borderId="13" xfId="6" applyFont="1" applyBorder="1" applyAlignment="1">
      <alignment horizontal="center" vertical="center"/>
    </xf>
    <xf numFmtId="38" fontId="11" fillId="0" borderId="13" xfId="6" applyNumberFormat="1" applyFont="1" applyBorder="1" applyAlignment="1">
      <alignment horizontal="left" vertical="center" wrapText="1"/>
    </xf>
    <xf numFmtId="0" fontId="11" fillId="0" borderId="13" xfId="6" applyFont="1" applyBorder="1" applyAlignment="1">
      <alignment horizontal="left" wrapText="1"/>
    </xf>
    <xf numFmtId="0" fontId="11" fillId="0" borderId="13" xfId="6" applyFont="1" applyBorder="1" applyAlignment="1">
      <alignment horizontal="left"/>
    </xf>
    <xf numFmtId="0" fontId="11" fillId="0" borderId="13" xfId="7" applyFont="1" applyBorder="1"/>
    <xf numFmtId="3" fontId="11" fillId="0" borderId="13" xfId="0" quotePrefix="1" applyNumberFormat="1" applyFont="1" applyBorder="1"/>
    <xf numFmtId="0" fontId="12" fillId="0" borderId="0" xfId="2" applyFont="1"/>
    <xf numFmtId="0" fontId="11" fillId="0" borderId="13" xfId="0" applyFont="1" applyBorder="1" applyAlignment="1">
      <alignment vertical="center"/>
    </xf>
    <xf numFmtId="0" fontId="11" fillId="0" borderId="13" xfId="0" applyFont="1" applyBorder="1" applyAlignment="1">
      <alignment vertical="center" wrapText="1"/>
    </xf>
    <xf numFmtId="0" fontId="11" fillId="0" borderId="13" xfId="7" applyFont="1" applyBorder="1" applyAlignment="1">
      <alignment wrapText="1"/>
    </xf>
    <xf numFmtId="0" fontId="8" fillId="0" borderId="13" xfId="5" applyFont="1" applyBorder="1" applyAlignment="1">
      <alignment horizontal="center" vertical="center"/>
    </xf>
    <xf numFmtId="0" fontId="8" fillId="0" borderId="13" xfId="7" applyFont="1" applyBorder="1"/>
    <xf numFmtId="165" fontId="2" fillId="0" borderId="13" xfId="1" applyNumberFormat="1" applyFont="1" applyBorder="1"/>
    <xf numFmtId="165" fontId="2" fillId="0" borderId="0" xfId="1" applyNumberFormat="1" applyFont="1"/>
    <xf numFmtId="0" fontId="2" fillId="0" borderId="0" xfId="2" applyFont="1"/>
    <xf numFmtId="0" fontId="8" fillId="0" borderId="13" xfId="0" applyFont="1" applyBorder="1" applyAlignment="1">
      <alignment horizontal="center" vertical="center"/>
    </xf>
    <xf numFmtId="0" fontId="8" fillId="0" borderId="13" xfId="0" applyFont="1" applyBorder="1"/>
    <xf numFmtId="0" fontId="11" fillId="0" borderId="14" xfId="0" applyFont="1" applyBorder="1" applyAlignment="1">
      <alignment horizontal="center" vertical="center"/>
    </xf>
    <xf numFmtId="0" fontId="11" fillId="0" borderId="14" xfId="0" applyFont="1" applyBorder="1"/>
    <xf numFmtId="165" fontId="3" fillId="0" borderId="14" xfId="1" applyNumberFormat="1" applyFont="1" applyBorder="1"/>
    <xf numFmtId="0" fontId="17" fillId="0" borderId="0" xfId="0" applyFont="1" applyAlignment="1">
      <alignment horizontal="right" vertical="center"/>
    </xf>
    <xf numFmtId="0" fontId="17" fillId="0" borderId="0" xfId="0" applyFont="1" applyAlignment="1">
      <alignment horizontal="center" vertical="center"/>
    </xf>
    <xf numFmtId="166" fontId="18" fillId="0" borderId="0" xfId="1" applyNumberFormat="1" applyFont="1" applyFill="1"/>
    <xf numFmtId="0" fontId="18" fillId="0" borderId="0" xfId="0" applyFont="1"/>
    <xf numFmtId="0" fontId="18" fillId="0" borderId="0" xfId="0" applyFont="1" applyAlignment="1">
      <alignment horizontal="right"/>
    </xf>
    <xf numFmtId="3" fontId="18" fillId="0" borderId="0" xfId="0" applyNumberFormat="1" applyFont="1" applyAlignment="1">
      <alignment horizontal="right"/>
    </xf>
    <xf numFmtId="167" fontId="18" fillId="0" borderId="0" xfId="0" applyNumberFormat="1" applyFont="1" applyAlignment="1">
      <alignment horizontal="right"/>
    </xf>
    <xf numFmtId="0" fontId="19" fillId="0" borderId="1" xfId="0" applyFont="1" applyBorder="1" applyAlignment="1">
      <alignment horizontal="center" vertical="center"/>
    </xf>
    <xf numFmtId="3" fontId="18" fillId="0" borderId="0" xfId="0" applyNumberFormat="1" applyFont="1"/>
    <xf numFmtId="0" fontId="18" fillId="0" borderId="2" xfId="0" applyFont="1" applyBorder="1" applyAlignment="1">
      <alignment horizontal="center" vertical="center" wrapText="1"/>
    </xf>
    <xf numFmtId="0" fontId="18" fillId="0" borderId="2" xfId="0" applyFont="1" applyBorder="1" applyAlignment="1">
      <alignment horizontal="center" vertical="center" textRotation="89" wrapText="1"/>
    </xf>
    <xf numFmtId="0" fontId="18" fillId="0" borderId="2" xfId="0" applyFont="1" applyBorder="1" applyAlignment="1">
      <alignment horizontal="center" vertical="center" wrapText="1"/>
    </xf>
    <xf numFmtId="3" fontId="20" fillId="0" borderId="0" xfId="0" applyNumberFormat="1" applyFont="1" applyAlignment="1">
      <alignment horizontal="center"/>
    </xf>
    <xf numFmtId="0" fontId="20" fillId="0" borderId="0" xfId="0" applyFont="1" applyAlignment="1">
      <alignment horizontal="center"/>
    </xf>
    <xf numFmtId="0" fontId="18" fillId="0" borderId="6" xfId="0" applyFont="1" applyBorder="1" applyAlignment="1">
      <alignment horizontal="center" vertical="center" wrapText="1"/>
    </xf>
    <xf numFmtId="0" fontId="18" fillId="0" borderId="10" xfId="0" applyFont="1" applyBorder="1" applyAlignment="1">
      <alignment horizontal="center" vertical="center" wrapText="1"/>
    </xf>
    <xf numFmtId="0" fontId="21" fillId="0" borderId="2" xfId="0" applyFont="1" applyBorder="1" applyAlignment="1">
      <alignment horizontal="center" vertical="center" wrapText="1"/>
    </xf>
    <xf numFmtId="3" fontId="21" fillId="0" borderId="0" xfId="0" applyNumberFormat="1" applyFont="1" applyAlignment="1">
      <alignment horizontal="center"/>
    </xf>
    <xf numFmtId="0" fontId="21" fillId="0" borderId="0" xfId="0" applyFont="1" applyAlignment="1">
      <alignment horizontal="center"/>
    </xf>
    <xf numFmtId="0" fontId="22" fillId="0" borderId="12" xfId="0" applyFont="1" applyBorder="1" applyAlignment="1">
      <alignment vertical="center" wrapText="1"/>
    </xf>
    <xf numFmtId="0" fontId="22" fillId="0" borderId="12" xfId="0" applyFont="1" applyBorder="1" applyAlignment="1">
      <alignment horizontal="center" vertical="center" wrapText="1"/>
    </xf>
    <xf numFmtId="165" fontId="22" fillId="0" borderId="12" xfId="1" applyNumberFormat="1" applyFont="1" applyBorder="1" applyAlignment="1">
      <alignment horizontal="right" vertical="center" wrapText="1"/>
    </xf>
    <xf numFmtId="165" fontId="22" fillId="0" borderId="12" xfId="1" applyNumberFormat="1" applyFont="1" applyFill="1" applyBorder="1" applyAlignment="1">
      <alignment horizontal="right" vertical="center" wrapText="1"/>
    </xf>
    <xf numFmtId="3" fontId="22" fillId="0" borderId="12" xfId="1" applyNumberFormat="1" applyFont="1" applyFill="1" applyBorder="1" applyAlignment="1">
      <alignment horizontal="right" vertical="center" wrapText="1"/>
    </xf>
    <xf numFmtId="4" fontId="22" fillId="0" borderId="12" xfId="1" applyNumberFormat="1" applyFont="1" applyFill="1" applyBorder="1" applyAlignment="1">
      <alignment horizontal="right" vertical="center" wrapText="1"/>
    </xf>
    <xf numFmtId="3" fontId="20" fillId="0" borderId="0" xfId="0" applyNumberFormat="1" applyFont="1"/>
    <xf numFmtId="0" fontId="20" fillId="0" borderId="0" xfId="0" applyFont="1"/>
    <xf numFmtId="0" fontId="22" fillId="0" borderId="13" xfId="0" applyFont="1" applyBorder="1" applyAlignment="1">
      <alignment horizontal="center" vertical="center" wrapText="1"/>
    </xf>
    <xf numFmtId="0" fontId="9" fillId="0" borderId="13" xfId="0" applyFont="1" applyBorder="1" applyAlignment="1">
      <alignment vertical="center" wrapText="1"/>
    </xf>
    <xf numFmtId="165" fontId="22" fillId="0" borderId="13" xfId="1" applyNumberFormat="1" applyFont="1" applyFill="1" applyBorder="1" applyAlignment="1">
      <alignment horizontal="right" vertical="center" wrapText="1"/>
    </xf>
    <xf numFmtId="165" fontId="22" fillId="2" borderId="13" xfId="1" applyNumberFormat="1" applyFont="1" applyFill="1" applyBorder="1" applyAlignment="1">
      <alignment horizontal="right" vertical="center" wrapText="1"/>
    </xf>
    <xf numFmtId="3" fontId="22" fillId="0" borderId="13" xfId="1" applyNumberFormat="1" applyFont="1" applyFill="1" applyBorder="1" applyAlignment="1">
      <alignment horizontal="right" vertical="center" wrapText="1"/>
    </xf>
    <xf numFmtId="4" fontId="22" fillId="0" borderId="13" xfId="1" applyNumberFormat="1" applyFont="1" applyFill="1" applyBorder="1" applyAlignment="1">
      <alignment horizontal="right" vertical="center" wrapText="1"/>
    </xf>
    <xf numFmtId="0" fontId="23" fillId="0" borderId="13" xfId="0" applyFont="1" applyBorder="1" applyAlignment="1">
      <alignment horizontal="center" vertical="center" wrapText="1"/>
    </xf>
    <xf numFmtId="0" fontId="23" fillId="0" borderId="13" xfId="0" applyFont="1" applyBorder="1" applyAlignment="1">
      <alignment vertical="center" wrapText="1"/>
    </xf>
    <xf numFmtId="165" fontId="23" fillId="0" borderId="13" xfId="1" applyNumberFormat="1" applyFont="1" applyFill="1" applyBorder="1" applyAlignment="1">
      <alignment horizontal="right" vertical="center" wrapText="1"/>
    </xf>
    <xf numFmtId="4" fontId="23" fillId="0" borderId="13" xfId="1" applyNumberFormat="1" applyFont="1" applyFill="1" applyBorder="1" applyAlignment="1">
      <alignment horizontal="right" vertical="center" wrapText="1"/>
    </xf>
    <xf numFmtId="0" fontId="23" fillId="0" borderId="13" xfId="0" applyFont="1" applyBorder="1" applyAlignment="1">
      <alignment horizontal="center" vertical="center"/>
    </xf>
    <xf numFmtId="0" fontId="23" fillId="0" borderId="13" xfId="0" applyFont="1" applyBorder="1" applyAlignment="1">
      <alignment horizontal="justify" vertical="center" wrapText="1"/>
    </xf>
    <xf numFmtId="3" fontId="18" fillId="0" borderId="0" xfId="0" applyNumberFormat="1" applyFont="1" applyAlignment="1">
      <alignment vertical="center"/>
    </xf>
    <xf numFmtId="0" fontId="18" fillId="0" borderId="0" xfId="0" applyFont="1" applyAlignment="1">
      <alignment vertical="center"/>
    </xf>
    <xf numFmtId="168" fontId="22" fillId="0" borderId="13" xfId="8" applyNumberFormat="1" applyFont="1" applyBorder="1" applyAlignment="1">
      <alignment horizontal="center" vertical="center"/>
    </xf>
    <xf numFmtId="0" fontId="22" fillId="0" borderId="13" xfId="0" applyFont="1" applyBorder="1" applyAlignment="1">
      <alignment horizontal="justify" vertical="center" wrapText="1"/>
    </xf>
    <xf numFmtId="168" fontId="22" fillId="0" borderId="15" xfId="8" applyNumberFormat="1" applyFont="1" applyBorder="1" applyAlignment="1">
      <alignment horizontal="center" vertical="center"/>
    </xf>
    <xf numFmtId="0" fontId="22" fillId="0" borderId="15" xfId="0" applyFont="1" applyBorder="1" applyAlignment="1">
      <alignment horizontal="center" vertical="center" wrapText="1"/>
    </xf>
    <xf numFmtId="0" fontId="22" fillId="0" borderId="15" xfId="0" applyFont="1" applyBorder="1" applyAlignment="1">
      <alignment vertical="center" wrapText="1"/>
    </xf>
    <xf numFmtId="165" fontId="22" fillId="0" borderId="15" xfId="1" applyNumberFormat="1" applyFont="1" applyFill="1" applyBorder="1" applyAlignment="1">
      <alignment horizontal="right" vertical="center" wrapText="1"/>
    </xf>
    <xf numFmtId="4" fontId="22" fillId="0" borderId="15" xfId="1" applyNumberFormat="1" applyFont="1" applyFill="1" applyBorder="1" applyAlignment="1">
      <alignment horizontal="right" vertical="center" wrapText="1"/>
    </xf>
    <xf numFmtId="0" fontId="18" fillId="0" borderId="14" xfId="0" applyFont="1" applyBorder="1"/>
    <xf numFmtId="0" fontId="18" fillId="0" borderId="14" xfId="0" applyFont="1" applyBorder="1" applyAlignment="1">
      <alignment horizontal="right"/>
    </xf>
    <xf numFmtId="0" fontId="18" fillId="0" borderId="14" xfId="0" applyFont="1" applyBorder="1" applyAlignment="1">
      <alignment horizontal="center"/>
    </xf>
    <xf numFmtId="0" fontId="17" fillId="0" borderId="14" xfId="0" applyFont="1" applyBorder="1" applyAlignment="1">
      <alignment horizontal="center"/>
    </xf>
    <xf numFmtId="0" fontId="18" fillId="2" borderId="0" xfId="0" applyFont="1" applyFill="1" applyAlignment="1">
      <alignment horizontal="center" vertical="center" wrapText="1"/>
    </xf>
    <xf numFmtId="0" fontId="18" fillId="0" borderId="0" xfId="0" applyFont="1" applyAlignment="1">
      <alignment horizontal="center" vertical="center" wrapText="1"/>
    </xf>
    <xf numFmtId="0" fontId="20" fillId="0" borderId="0" xfId="0" applyFont="1" applyAlignment="1">
      <alignment horizontal="center"/>
    </xf>
    <xf numFmtId="0" fontId="18" fillId="0" borderId="0" xfId="0" applyFont="1" applyAlignment="1">
      <alignment horizontal="center"/>
    </xf>
  </cellXfs>
  <cellStyles count="9">
    <cellStyle name="Comma" xfId="1" builtinId="3"/>
    <cellStyle name="Normal" xfId="0" builtinId="0"/>
    <cellStyle name="Normal 2" xfId="2" xr:uid="{E67C2F7C-5DCE-4CEF-ACB3-9BEEFC973D34}"/>
    <cellStyle name="Normal 2 2 2 3" xfId="5" xr:uid="{2DA1959D-F2CE-4F8A-A341-C504E2E37B8A}"/>
    <cellStyle name="Normal 2 6" xfId="3" xr:uid="{2C647EDA-B585-4370-9795-1C26C881D14D}"/>
    <cellStyle name="Normal 3" xfId="6" xr:uid="{6F3C5674-4E0E-4C58-9357-4C7DE5DEC0F3}"/>
    <cellStyle name="Normal 4" xfId="4" xr:uid="{D2C00E17-0EDA-424E-BE9E-3A99A5FADD3B}"/>
    <cellStyle name="Normal 4 2" xfId="7" xr:uid="{F983CF8A-1678-4DB8-87FC-088701A34AC0}"/>
    <cellStyle name="Normal 9" xfId="8" xr:uid="{F8EAF628-10CC-44BC-BDCC-73F0736EDD12}"/>
  </cellStyles>
  <dxfs count="11">
    <dxf>
      <font>
        <color rgb="FFFF0000"/>
      </font>
    </dxf>
    <dxf>
      <font>
        <color indexed="1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ntanm\Downloads\Phu%20luc%20cong%20khai%20Quyet%20toan%202024%20-%20TTr%20-%20DL%20PY%20truoc%20SX%20(9).xls" TargetMode="External"/><Relationship Id="rId1" Type="http://schemas.openxmlformats.org/officeDocument/2006/relationships/externalLinkPath" Target="Phu%20luc%20cong%20khai%20Quyet%20toan%202024%20-%20TTr%20-%20DL%20PY%20truoc%20SX%2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ong hop"/>
      <sheetName val="I"/>
      <sheetName val="I.48 (2)"/>
      <sheetName val="II"/>
      <sheetName val="II.50 (2)"/>
      <sheetName val="III"/>
      <sheetName val="III.53.IN (2)"/>
      <sheetName val="IV"/>
      <sheetName val="IV.52.IN (2)"/>
      <sheetName val="V"/>
      <sheetName val="V.54.IN (2)"/>
      <sheetName val="VI"/>
      <sheetName val="VII"/>
      <sheetName val="VIII"/>
      <sheetName val="IX"/>
      <sheetName val="X"/>
      <sheetName val="XI"/>
      <sheetName val="XII"/>
      <sheetName val="XIII"/>
      <sheetName val="XIV"/>
      <sheetName val="VII.PL61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264C6-41AC-4804-8429-3F54CEBC3268}">
  <sheetPr>
    <tabColor theme="6"/>
  </sheetPr>
  <dimension ref="A1:W194"/>
  <sheetViews>
    <sheetView tabSelected="1" zoomScale="69" zoomScaleNormal="69" workbookViewId="0">
      <pane xSplit="3" ySplit="12" topLeftCell="D13" activePane="bottomRight" state="frozen"/>
      <selection activeCell="A4" sqref="A4:AD4"/>
      <selection pane="topRight" activeCell="A4" sqref="A4:AD4"/>
      <selection pane="bottomLeft" activeCell="A4" sqref="A4:AD4"/>
      <selection pane="bottomRight" activeCell="A4" sqref="A4:AD4"/>
    </sheetView>
  </sheetViews>
  <sheetFormatPr defaultRowHeight="15.75"/>
  <cols>
    <col min="1" max="1" width="5.125" style="6" bestFit="1" customWidth="1"/>
    <col min="2" max="2" width="49.75" style="2" customWidth="1"/>
    <col min="3" max="3" width="12.875" style="3" customWidth="1"/>
    <col min="4" max="4" width="12.625" style="3" customWidth="1"/>
    <col min="5" max="5" width="12.125" style="3" customWidth="1"/>
    <col min="6" max="6" width="10.25" style="3" customWidth="1"/>
    <col min="7" max="7" width="10.125" style="3" customWidth="1"/>
    <col min="8" max="8" width="10.375" style="3" customWidth="1"/>
    <col min="9" max="9" width="11.625" style="3" customWidth="1"/>
    <col min="10" max="10" width="12.125" style="3" customWidth="1"/>
    <col min="11" max="11" width="12.375" style="3" customWidth="1"/>
    <col min="12" max="12" width="12.75" style="3" customWidth="1"/>
    <col min="13" max="13" width="9.75" style="3" customWidth="1"/>
    <col min="14" max="14" width="10.125" style="3" customWidth="1"/>
    <col min="15" max="15" width="9.5" style="3" customWidth="1"/>
    <col min="16" max="16" width="12.75" style="3" customWidth="1"/>
    <col min="17" max="17" width="11.125" style="3" customWidth="1"/>
    <col min="18" max="18" width="8.125" style="2" customWidth="1"/>
    <col min="19" max="20" width="10.375" style="2" bestFit="1" customWidth="1"/>
    <col min="21" max="21" width="8.625" style="2" customWidth="1"/>
    <col min="22" max="22" width="6.375" style="2" customWidth="1"/>
    <col min="23" max="23" width="19.125" style="3" bestFit="1" customWidth="1"/>
    <col min="24" max="256" width="9" style="2"/>
    <col min="257" max="257" width="5.125" style="2" bestFit="1" customWidth="1"/>
    <col min="258" max="258" width="49.75" style="2" customWidth="1"/>
    <col min="259" max="259" width="12.875" style="2" customWidth="1"/>
    <col min="260" max="260" width="12.625" style="2" customWidth="1"/>
    <col min="261" max="261" width="10.875" style="2" customWidth="1"/>
    <col min="262" max="262" width="8.625" style="2" customWidth="1"/>
    <col min="263" max="263" width="9" style="2"/>
    <col min="264" max="264" width="10.375" style="2" customWidth="1"/>
    <col min="265" max="265" width="11.625" style="2" customWidth="1"/>
    <col min="266" max="266" width="12.125" style="2" customWidth="1"/>
    <col min="267" max="267" width="12.375" style="2" customWidth="1"/>
    <col min="268" max="268" width="12.75" style="2" customWidth="1"/>
    <col min="269" max="269" width="9.75" style="2" customWidth="1"/>
    <col min="270" max="270" width="10.125" style="2" customWidth="1"/>
    <col min="271" max="271" width="9.5" style="2" customWidth="1"/>
    <col min="272" max="272" width="12.75" style="2" customWidth="1"/>
    <col min="273" max="273" width="11.125" style="2" customWidth="1"/>
    <col min="274" max="274" width="8.125" style="2" customWidth="1"/>
    <col min="275" max="276" width="10.375" style="2" bestFit="1" customWidth="1"/>
    <col min="277" max="277" width="8.625" style="2" customWidth="1"/>
    <col min="278" max="278" width="6.375" style="2" customWidth="1"/>
    <col min="279" max="279" width="19.125" style="2" bestFit="1" customWidth="1"/>
    <col min="280" max="512" width="9" style="2"/>
    <col min="513" max="513" width="5.125" style="2" bestFit="1" customWidth="1"/>
    <col min="514" max="514" width="49.75" style="2" customWidth="1"/>
    <col min="515" max="515" width="12.875" style="2" customWidth="1"/>
    <col min="516" max="516" width="12.625" style="2" customWidth="1"/>
    <col min="517" max="517" width="10.875" style="2" customWidth="1"/>
    <col min="518" max="518" width="8.625" style="2" customWidth="1"/>
    <col min="519" max="519" width="9" style="2"/>
    <col min="520" max="520" width="10.375" style="2" customWidth="1"/>
    <col min="521" max="521" width="11.625" style="2" customWidth="1"/>
    <col min="522" max="522" width="12.125" style="2" customWidth="1"/>
    <col min="523" max="523" width="12.375" style="2" customWidth="1"/>
    <col min="524" max="524" width="12.75" style="2" customWidth="1"/>
    <col min="525" max="525" width="9.75" style="2" customWidth="1"/>
    <col min="526" max="526" width="10.125" style="2" customWidth="1"/>
    <col min="527" max="527" width="9.5" style="2" customWidth="1"/>
    <col min="528" max="528" width="12.75" style="2" customWidth="1"/>
    <col min="529" max="529" width="11.125" style="2" customWidth="1"/>
    <col min="530" max="530" width="8.125" style="2" customWidth="1"/>
    <col min="531" max="532" width="10.375" style="2" bestFit="1" customWidth="1"/>
    <col min="533" max="533" width="8.625" style="2" customWidth="1"/>
    <col min="534" max="534" width="6.375" style="2" customWidth="1"/>
    <col min="535" max="535" width="19.125" style="2" bestFit="1" customWidth="1"/>
    <col min="536" max="768" width="9" style="2"/>
    <col min="769" max="769" width="5.125" style="2" bestFit="1" customWidth="1"/>
    <col min="770" max="770" width="49.75" style="2" customWidth="1"/>
    <col min="771" max="771" width="12.875" style="2" customWidth="1"/>
    <col min="772" max="772" width="12.625" style="2" customWidth="1"/>
    <col min="773" max="773" width="10.875" style="2" customWidth="1"/>
    <col min="774" max="774" width="8.625" style="2" customWidth="1"/>
    <col min="775" max="775" width="9" style="2"/>
    <col min="776" max="776" width="10.375" style="2" customWidth="1"/>
    <col min="777" max="777" width="11.625" style="2" customWidth="1"/>
    <col min="778" max="778" width="12.125" style="2" customWidth="1"/>
    <col min="779" max="779" width="12.375" style="2" customWidth="1"/>
    <col min="780" max="780" width="12.75" style="2" customWidth="1"/>
    <col min="781" max="781" width="9.75" style="2" customWidth="1"/>
    <col min="782" max="782" width="10.125" style="2" customWidth="1"/>
    <col min="783" max="783" width="9.5" style="2" customWidth="1"/>
    <col min="784" max="784" width="12.75" style="2" customWidth="1"/>
    <col min="785" max="785" width="11.125" style="2" customWidth="1"/>
    <col min="786" max="786" width="8.125" style="2" customWidth="1"/>
    <col min="787" max="788" width="10.375" style="2" bestFit="1" customWidth="1"/>
    <col min="789" max="789" width="8.625" style="2" customWidth="1"/>
    <col min="790" max="790" width="6.375" style="2" customWidth="1"/>
    <col min="791" max="791" width="19.125" style="2" bestFit="1" customWidth="1"/>
    <col min="792" max="1024" width="9" style="2"/>
    <col min="1025" max="1025" width="5.125" style="2" bestFit="1" customWidth="1"/>
    <col min="1026" max="1026" width="49.75" style="2" customWidth="1"/>
    <col min="1027" max="1027" width="12.875" style="2" customWidth="1"/>
    <col min="1028" max="1028" width="12.625" style="2" customWidth="1"/>
    <col min="1029" max="1029" width="10.875" style="2" customWidth="1"/>
    <col min="1030" max="1030" width="8.625" style="2" customWidth="1"/>
    <col min="1031" max="1031" width="9" style="2"/>
    <col min="1032" max="1032" width="10.375" style="2" customWidth="1"/>
    <col min="1033" max="1033" width="11.625" style="2" customWidth="1"/>
    <col min="1034" max="1034" width="12.125" style="2" customWidth="1"/>
    <col min="1035" max="1035" width="12.375" style="2" customWidth="1"/>
    <col min="1036" max="1036" width="12.75" style="2" customWidth="1"/>
    <col min="1037" max="1037" width="9.75" style="2" customWidth="1"/>
    <col min="1038" max="1038" width="10.125" style="2" customWidth="1"/>
    <col min="1039" max="1039" width="9.5" style="2" customWidth="1"/>
    <col min="1040" max="1040" width="12.75" style="2" customWidth="1"/>
    <col min="1041" max="1041" width="11.125" style="2" customWidth="1"/>
    <col min="1042" max="1042" width="8.125" style="2" customWidth="1"/>
    <col min="1043" max="1044" width="10.375" style="2" bestFit="1" customWidth="1"/>
    <col min="1045" max="1045" width="8.625" style="2" customWidth="1"/>
    <col min="1046" max="1046" width="6.375" style="2" customWidth="1"/>
    <col min="1047" max="1047" width="19.125" style="2" bestFit="1" customWidth="1"/>
    <col min="1048" max="1280" width="9" style="2"/>
    <col min="1281" max="1281" width="5.125" style="2" bestFit="1" customWidth="1"/>
    <col min="1282" max="1282" width="49.75" style="2" customWidth="1"/>
    <col min="1283" max="1283" width="12.875" style="2" customWidth="1"/>
    <col min="1284" max="1284" width="12.625" style="2" customWidth="1"/>
    <col min="1285" max="1285" width="10.875" style="2" customWidth="1"/>
    <col min="1286" max="1286" width="8.625" style="2" customWidth="1"/>
    <col min="1287" max="1287" width="9" style="2"/>
    <col min="1288" max="1288" width="10.375" style="2" customWidth="1"/>
    <col min="1289" max="1289" width="11.625" style="2" customWidth="1"/>
    <col min="1290" max="1290" width="12.125" style="2" customWidth="1"/>
    <col min="1291" max="1291" width="12.375" style="2" customWidth="1"/>
    <col min="1292" max="1292" width="12.75" style="2" customWidth="1"/>
    <col min="1293" max="1293" width="9.75" style="2" customWidth="1"/>
    <col min="1294" max="1294" width="10.125" style="2" customWidth="1"/>
    <col min="1295" max="1295" width="9.5" style="2" customWidth="1"/>
    <col min="1296" max="1296" width="12.75" style="2" customWidth="1"/>
    <col min="1297" max="1297" width="11.125" style="2" customWidth="1"/>
    <col min="1298" max="1298" width="8.125" style="2" customWidth="1"/>
    <col min="1299" max="1300" width="10.375" style="2" bestFit="1" customWidth="1"/>
    <col min="1301" max="1301" width="8.625" style="2" customWidth="1"/>
    <col min="1302" max="1302" width="6.375" style="2" customWidth="1"/>
    <col min="1303" max="1303" width="19.125" style="2" bestFit="1" customWidth="1"/>
    <col min="1304" max="1536" width="9" style="2"/>
    <col min="1537" max="1537" width="5.125" style="2" bestFit="1" customWidth="1"/>
    <col min="1538" max="1538" width="49.75" style="2" customWidth="1"/>
    <col min="1539" max="1539" width="12.875" style="2" customWidth="1"/>
    <col min="1540" max="1540" width="12.625" style="2" customWidth="1"/>
    <col min="1541" max="1541" width="10.875" style="2" customWidth="1"/>
    <col min="1542" max="1542" width="8.625" style="2" customWidth="1"/>
    <col min="1543" max="1543" width="9" style="2"/>
    <col min="1544" max="1544" width="10.375" style="2" customWidth="1"/>
    <col min="1545" max="1545" width="11.625" style="2" customWidth="1"/>
    <col min="1546" max="1546" width="12.125" style="2" customWidth="1"/>
    <col min="1547" max="1547" width="12.375" style="2" customWidth="1"/>
    <col min="1548" max="1548" width="12.75" style="2" customWidth="1"/>
    <col min="1549" max="1549" width="9.75" style="2" customWidth="1"/>
    <col min="1550" max="1550" width="10.125" style="2" customWidth="1"/>
    <col min="1551" max="1551" width="9.5" style="2" customWidth="1"/>
    <col min="1552" max="1552" width="12.75" style="2" customWidth="1"/>
    <col min="1553" max="1553" width="11.125" style="2" customWidth="1"/>
    <col min="1554" max="1554" width="8.125" style="2" customWidth="1"/>
    <col min="1555" max="1556" width="10.375" style="2" bestFit="1" customWidth="1"/>
    <col min="1557" max="1557" width="8.625" style="2" customWidth="1"/>
    <col min="1558" max="1558" width="6.375" style="2" customWidth="1"/>
    <col min="1559" max="1559" width="19.125" style="2" bestFit="1" customWidth="1"/>
    <col min="1560" max="1792" width="9" style="2"/>
    <col min="1793" max="1793" width="5.125" style="2" bestFit="1" customWidth="1"/>
    <col min="1794" max="1794" width="49.75" style="2" customWidth="1"/>
    <col min="1795" max="1795" width="12.875" style="2" customWidth="1"/>
    <col min="1796" max="1796" width="12.625" style="2" customWidth="1"/>
    <col min="1797" max="1797" width="10.875" style="2" customWidth="1"/>
    <col min="1798" max="1798" width="8.625" style="2" customWidth="1"/>
    <col min="1799" max="1799" width="9" style="2"/>
    <col min="1800" max="1800" width="10.375" style="2" customWidth="1"/>
    <col min="1801" max="1801" width="11.625" style="2" customWidth="1"/>
    <col min="1802" max="1802" width="12.125" style="2" customWidth="1"/>
    <col min="1803" max="1803" width="12.375" style="2" customWidth="1"/>
    <col min="1804" max="1804" width="12.75" style="2" customWidth="1"/>
    <col min="1805" max="1805" width="9.75" style="2" customWidth="1"/>
    <col min="1806" max="1806" width="10.125" style="2" customWidth="1"/>
    <col min="1807" max="1807" width="9.5" style="2" customWidth="1"/>
    <col min="1808" max="1808" width="12.75" style="2" customWidth="1"/>
    <col min="1809" max="1809" width="11.125" style="2" customWidth="1"/>
    <col min="1810" max="1810" width="8.125" style="2" customWidth="1"/>
    <col min="1811" max="1812" width="10.375" style="2" bestFit="1" customWidth="1"/>
    <col min="1813" max="1813" width="8.625" style="2" customWidth="1"/>
    <col min="1814" max="1814" width="6.375" style="2" customWidth="1"/>
    <col min="1815" max="1815" width="19.125" style="2" bestFit="1" customWidth="1"/>
    <col min="1816" max="2048" width="9" style="2"/>
    <col min="2049" max="2049" width="5.125" style="2" bestFit="1" customWidth="1"/>
    <col min="2050" max="2050" width="49.75" style="2" customWidth="1"/>
    <col min="2051" max="2051" width="12.875" style="2" customWidth="1"/>
    <col min="2052" max="2052" width="12.625" style="2" customWidth="1"/>
    <col min="2053" max="2053" width="10.875" style="2" customWidth="1"/>
    <col min="2054" max="2054" width="8.625" style="2" customWidth="1"/>
    <col min="2055" max="2055" width="9" style="2"/>
    <col min="2056" max="2056" width="10.375" style="2" customWidth="1"/>
    <col min="2057" max="2057" width="11.625" style="2" customWidth="1"/>
    <col min="2058" max="2058" width="12.125" style="2" customWidth="1"/>
    <col min="2059" max="2059" width="12.375" style="2" customWidth="1"/>
    <col min="2060" max="2060" width="12.75" style="2" customWidth="1"/>
    <col min="2061" max="2061" width="9.75" style="2" customWidth="1"/>
    <col min="2062" max="2062" width="10.125" style="2" customWidth="1"/>
    <col min="2063" max="2063" width="9.5" style="2" customWidth="1"/>
    <col min="2064" max="2064" width="12.75" style="2" customWidth="1"/>
    <col min="2065" max="2065" width="11.125" style="2" customWidth="1"/>
    <col min="2066" max="2066" width="8.125" style="2" customWidth="1"/>
    <col min="2067" max="2068" width="10.375" style="2" bestFit="1" customWidth="1"/>
    <col min="2069" max="2069" width="8.625" style="2" customWidth="1"/>
    <col min="2070" max="2070" width="6.375" style="2" customWidth="1"/>
    <col min="2071" max="2071" width="19.125" style="2" bestFit="1" customWidth="1"/>
    <col min="2072" max="2304" width="9" style="2"/>
    <col min="2305" max="2305" width="5.125" style="2" bestFit="1" customWidth="1"/>
    <col min="2306" max="2306" width="49.75" style="2" customWidth="1"/>
    <col min="2307" max="2307" width="12.875" style="2" customWidth="1"/>
    <col min="2308" max="2308" width="12.625" style="2" customWidth="1"/>
    <col min="2309" max="2309" width="10.875" style="2" customWidth="1"/>
    <col min="2310" max="2310" width="8.625" style="2" customWidth="1"/>
    <col min="2311" max="2311" width="9" style="2"/>
    <col min="2312" max="2312" width="10.375" style="2" customWidth="1"/>
    <col min="2313" max="2313" width="11.625" style="2" customWidth="1"/>
    <col min="2314" max="2314" width="12.125" style="2" customWidth="1"/>
    <col min="2315" max="2315" width="12.375" style="2" customWidth="1"/>
    <col min="2316" max="2316" width="12.75" style="2" customWidth="1"/>
    <col min="2317" max="2317" width="9.75" style="2" customWidth="1"/>
    <col min="2318" max="2318" width="10.125" style="2" customWidth="1"/>
    <col min="2319" max="2319" width="9.5" style="2" customWidth="1"/>
    <col min="2320" max="2320" width="12.75" style="2" customWidth="1"/>
    <col min="2321" max="2321" width="11.125" style="2" customWidth="1"/>
    <col min="2322" max="2322" width="8.125" style="2" customWidth="1"/>
    <col min="2323" max="2324" width="10.375" style="2" bestFit="1" customWidth="1"/>
    <col min="2325" max="2325" width="8.625" style="2" customWidth="1"/>
    <col min="2326" max="2326" width="6.375" style="2" customWidth="1"/>
    <col min="2327" max="2327" width="19.125" style="2" bestFit="1" customWidth="1"/>
    <col min="2328" max="2560" width="9" style="2"/>
    <col min="2561" max="2561" width="5.125" style="2" bestFit="1" customWidth="1"/>
    <col min="2562" max="2562" width="49.75" style="2" customWidth="1"/>
    <col min="2563" max="2563" width="12.875" style="2" customWidth="1"/>
    <col min="2564" max="2564" width="12.625" style="2" customWidth="1"/>
    <col min="2565" max="2565" width="10.875" style="2" customWidth="1"/>
    <col min="2566" max="2566" width="8.625" style="2" customWidth="1"/>
    <col min="2567" max="2567" width="9" style="2"/>
    <col min="2568" max="2568" width="10.375" style="2" customWidth="1"/>
    <col min="2569" max="2569" width="11.625" style="2" customWidth="1"/>
    <col min="2570" max="2570" width="12.125" style="2" customWidth="1"/>
    <col min="2571" max="2571" width="12.375" style="2" customWidth="1"/>
    <col min="2572" max="2572" width="12.75" style="2" customWidth="1"/>
    <col min="2573" max="2573" width="9.75" style="2" customWidth="1"/>
    <col min="2574" max="2574" width="10.125" style="2" customWidth="1"/>
    <col min="2575" max="2575" width="9.5" style="2" customWidth="1"/>
    <col min="2576" max="2576" width="12.75" style="2" customWidth="1"/>
    <col min="2577" max="2577" width="11.125" style="2" customWidth="1"/>
    <col min="2578" max="2578" width="8.125" style="2" customWidth="1"/>
    <col min="2579" max="2580" width="10.375" style="2" bestFit="1" customWidth="1"/>
    <col min="2581" max="2581" width="8.625" style="2" customWidth="1"/>
    <col min="2582" max="2582" width="6.375" style="2" customWidth="1"/>
    <col min="2583" max="2583" width="19.125" style="2" bestFit="1" customWidth="1"/>
    <col min="2584" max="2816" width="9" style="2"/>
    <col min="2817" max="2817" width="5.125" style="2" bestFit="1" customWidth="1"/>
    <col min="2818" max="2818" width="49.75" style="2" customWidth="1"/>
    <col min="2819" max="2819" width="12.875" style="2" customWidth="1"/>
    <col min="2820" max="2820" width="12.625" style="2" customWidth="1"/>
    <col min="2821" max="2821" width="10.875" style="2" customWidth="1"/>
    <col min="2822" max="2822" width="8.625" style="2" customWidth="1"/>
    <col min="2823" max="2823" width="9" style="2"/>
    <col min="2824" max="2824" width="10.375" style="2" customWidth="1"/>
    <col min="2825" max="2825" width="11.625" style="2" customWidth="1"/>
    <col min="2826" max="2826" width="12.125" style="2" customWidth="1"/>
    <col min="2827" max="2827" width="12.375" style="2" customWidth="1"/>
    <col min="2828" max="2828" width="12.75" style="2" customWidth="1"/>
    <col min="2829" max="2829" width="9.75" style="2" customWidth="1"/>
    <col min="2830" max="2830" width="10.125" style="2" customWidth="1"/>
    <col min="2831" max="2831" width="9.5" style="2" customWidth="1"/>
    <col min="2832" max="2832" width="12.75" style="2" customWidth="1"/>
    <col min="2833" max="2833" width="11.125" style="2" customWidth="1"/>
    <col min="2834" max="2834" width="8.125" style="2" customWidth="1"/>
    <col min="2835" max="2836" width="10.375" style="2" bestFit="1" customWidth="1"/>
    <col min="2837" max="2837" width="8.625" style="2" customWidth="1"/>
    <col min="2838" max="2838" width="6.375" style="2" customWidth="1"/>
    <col min="2839" max="2839" width="19.125" style="2" bestFit="1" customWidth="1"/>
    <col min="2840" max="3072" width="9" style="2"/>
    <col min="3073" max="3073" width="5.125" style="2" bestFit="1" customWidth="1"/>
    <col min="3074" max="3074" width="49.75" style="2" customWidth="1"/>
    <col min="3075" max="3075" width="12.875" style="2" customWidth="1"/>
    <col min="3076" max="3076" width="12.625" style="2" customWidth="1"/>
    <col min="3077" max="3077" width="10.875" style="2" customWidth="1"/>
    <col min="3078" max="3078" width="8.625" style="2" customWidth="1"/>
    <col min="3079" max="3079" width="9" style="2"/>
    <col min="3080" max="3080" width="10.375" style="2" customWidth="1"/>
    <col min="3081" max="3081" width="11.625" style="2" customWidth="1"/>
    <col min="3082" max="3082" width="12.125" style="2" customWidth="1"/>
    <col min="3083" max="3083" width="12.375" style="2" customWidth="1"/>
    <col min="3084" max="3084" width="12.75" style="2" customWidth="1"/>
    <col min="3085" max="3085" width="9.75" style="2" customWidth="1"/>
    <col min="3086" max="3086" width="10.125" style="2" customWidth="1"/>
    <col min="3087" max="3087" width="9.5" style="2" customWidth="1"/>
    <col min="3088" max="3088" width="12.75" style="2" customWidth="1"/>
    <col min="3089" max="3089" width="11.125" style="2" customWidth="1"/>
    <col min="3090" max="3090" width="8.125" style="2" customWidth="1"/>
    <col min="3091" max="3092" width="10.375" style="2" bestFit="1" customWidth="1"/>
    <col min="3093" max="3093" width="8.625" style="2" customWidth="1"/>
    <col min="3094" max="3094" width="6.375" style="2" customWidth="1"/>
    <col min="3095" max="3095" width="19.125" style="2" bestFit="1" customWidth="1"/>
    <col min="3096" max="3328" width="9" style="2"/>
    <col min="3329" max="3329" width="5.125" style="2" bestFit="1" customWidth="1"/>
    <col min="3330" max="3330" width="49.75" style="2" customWidth="1"/>
    <col min="3331" max="3331" width="12.875" style="2" customWidth="1"/>
    <col min="3332" max="3332" width="12.625" style="2" customWidth="1"/>
    <col min="3333" max="3333" width="10.875" style="2" customWidth="1"/>
    <col min="3334" max="3334" width="8.625" style="2" customWidth="1"/>
    <col min="3335" max="3335" width="9" style="2"/>
    <col min="3336" max="3336" width="10.375" style="2" customWidth="1"/>
    <col min="3337" max="3337" width="11.625" style="2" customWidth="1"/>
    <col min="3338" max="3338" width="12.125" style="2" customWidth="1"/>
    <col min="3339" max="3339" width="12.375" style="2" customWidth="1"/>
    <col min="3340" max="3340" width="12.75" style="2" customWidth="1"/>
    <col min="3341" max="3341" width="9.75" style="2" customWidth="1"/>
    <col min="3342" max="3342" width="10.125" style="2" customWidth="1"/>
    <col min="3343" max="3343" width="9.5" style="2" customWidth="1"/>
    <col min="3344" max="3344" width="12.75" style="2" customWidth="1"/>
    <col min="3345" max="3345" width="11.125" style="2" customWidth="1"/>
    <col min="3346" max="3346" width="8.125" style="2" customWidth="1"/>
    <col min="3347" max="3348" width="10.375" style="2" bestFit="1" customWidth="1"/>
    <col min="3349" max="3349" width="8.625" style="2" customWidth="1"/>
    <col min="3350" max="3350" width="6.375" style="2" customWidth="1"/>
    <col min="3351" max="3351" width="19.125" style="2" bestFit="1" customWidth="1"/>
    <col min="3352" max="3584" width="9" style="2"/>
    <col min="3585" max="3585" width="5.125" style="2" bestFit="1" customWidth="1"/>
    <col min="3586" max="3586" width="49.75" style="2" customWidth="1"/>
    <col min="3587" max="3587" width="12.875" style="2" customWidth="1"/>
    <col min="3588" max="3588" width="12.625" style="2" customWidth="1"/>
    <col min="3589" max="3589" width="10.875" style="2" customWidth="1"/>
    <col min="3590" max="3590" width="8.625" style="2" customWidth="1"/>
    <col min="3591" max="3591" width="9" style="2"/>
    <col min="3592" max="3592" width="10.375" style="2" customWidth="1"/>
    <col min="3593" max="3593" width="11.625" style="2" customWidth="1"/>
    <col min="3594" max="3594" width="12.125" style="2" customWidth="1"/>
    <col min="3595" max="3595" width="12.375" style="2" customWidth="1"/>
    <col min="3596" max="3596" width="12.75" style="2" customWidth="1"/>
    <col min="3597" max="3597" width="9.75" style="2" customWidth="1"/>
    <col min="3598" max="3598" width="10.125" style="2" customWidth="1"/>
    <col min="3599" max="3599" width="9.5" style="2" customWidth="1"/>
    <col min="3600" max="3600" width="12.75" style="2" customWidth="1"/>
    <col min="3601" max="3601" width="11.125" style="2" customWidth="1"/>
    <col min="3602" max="3602" width="8.125" style="2" customWidth="1"/>
    <col min="3603" max="3604" width="10.375" style="2" bestFit="1" customWidth="1"/>
    <col min="3605" max="3605" width="8.625" style="2" customWidth="1"/>
    <col min="3606" max="3606" width="6.375" style="2" customWidth="1"/>
    <col min="3607" max="3607" width="19.125" style="2" bestFit="1" customWidth="1"/>
    <col min="3608" max="3840" width="9" style="2"/>
    <col min="3841" max="3841" width="5.125" style="2" bestFit="1" customWidth="1"/>
    <col min="3842" max="3842" width="49.75" style="2" customWidth="1"/>
    <col min="3843" max="3843" width="12.875" style="2" customWidth="1"/>
    <col min="3844" max="3844" width="12.625" style="2" customWidth="1"/>
    <col min="3845" max="3845" width="10.875" style="2" customWidth="1"/>
    <col min="3846" max="3846" width="8.625" style="2" customWidth="1"/>
    <col min="3847" max="3847" width="9" style="2"/>
    <col min="3848" max="3848" width="10.375" style="2" customWidth="1"/>
    <col min="3849" max="3849" width="11.625" style="2" customWidth="1"/>
    <col min="3850" max="3850" width="12.125" style="2" customWidth="1"/>
    <col min="3851" max="3851" width="12.375" style="2" customWidth="1"/>
    <col min="3852" max="3852" width="12.75" style="2" customWidth="1"/>
    <col min="3853" max="3853" width="9.75" style="2" customWidth="1"/>
    <col min="3854" max="3854" width="10.125" style="2" customWidth="1"/>
    <col min="3855" max="3855" width="9.5" style="2" customWidth="1"/>
    <col min="3856" max="3856" width="12.75" style="2" customWidth="1"/>
    <col min="3857" max="3857" width="11.125" style="2" customWidth="1"/>
    <col min="3858" max="3858" width="8.125" style="2" customWidth="1"/>
    <col min="3859" max="3860" width="10.375" style="2" bestFit="1" customWidth="1"/>
    <col min="3861" max="3861" width="8.625" style="2" customWidth="1"/>
    <col min="3862" max="3862" width="6.375" style="2" customWidth="1"/>
    <col min="3863" max="3863" width="19.125" style="2" bestFit="1" customWidth="1"/>
    <col min="3864" max="4096" width="9" style="2"/>
    <col min="4097" max="4097" width="5.125" style="2" bestFit="1" customWidth="1"/>
    <col min="4098" max="4098" width="49.75" style="2" customWidth="1"/>
    <col min="4099" max="4099" width="12.875" style="2" customWidth="1"/>
    <col min="4100" max="4100" width="12.625" style="2" customWidth="1"/>
    <col min="4101" max="4101" width="10.875" style="2" customWidth="1"/>
    <col min="4102" max="4102" width="8.625" style="2" customWidth="1"/>
    <col min="4103" max="4103" width="9" style="2"/>
    <col min="4104" max="4104" width="10.375" style="2" customWidth="1"/>
    <col min="4105" max="4105" width="11.625" style="2" customWidth="1"/>
    <col min="4106" max="4106" width="12.125" style="2" customWidth="1"/>
    <col min="4107" max="4107" width="12.375" style="2" customWidth="1"/>
    <col min="4108" max="4108" width="12.75" style="2" customWidth="1"/>
    <col min="4109" max="4109" width="9.75" style="2" customWidth="1"/>
    <col min="4110" max="4110" width="10.125" style="2" customWidth="1"/>
    <col min="4111" max="4111" width="9.5" style="2" customWidth="1"/>
    <col min="4112" max="4112" width="12.75" style="2" customWidth="1"/>
    <col min="4113" max="4113" width="11.125" style="2" customWidth="1"/>
    <col min="4114" max="4114" width="8.125" style="2" customWidth="1"/>
    <col min="4115" max="4116" width="10.375" style="2" bestFit="1" customWidth="1"/>
    <col min="4117" max="4117" width="8.625" style="2" customWidth="1"/>
    <col min="4118" max="4118" width="6.375" style="2" customWidth="1"/>
    <col min="4119" max="4119" width="19.125" style="2" bestFit="1" customWidth="1"/>
    <col min="4120" max="4352" width="9" style="2"/>
    <col min="4353" max="4353" width="5.125" style="2" bestFit="1" customWidth="1"/>
    <col min="4354" max="4354" width="49.75" style="2" customWidth="1"/>
    <col min="4355" max="4355" width="12.875" style="2" customWidth="1"/>
    <col min="4356" max="4356" width="12.625" style="2" customWidth="1"/>
    <col min="4357" max="4357" width="10.875" style="2" customWidth="1"/>
    <col min="4358" max="4358" width="8.625" style="2" customWidth="1"/>
    <col min="4359" max="4359" width="9" style="2"/>
    <col min="4360" max="4360" width="10.375" style="2" customWidth="1"/>
    <col min="4361" max="4361" width="11.625" style="2" customWidth="1"/>
    <col min="4362" max="4362" width="12.125" style="2" customWidth="1"/>
    <col min="4363" max="4363" width="12.375" style="2" customWidth="1"/>
    <col min="4364" max="4364" width="12.75" style="2" customWidth="1"/>
    <col min="4365" max="4365" width="9.75" style="2" customWidth="1"/>
    <col min="4366" max="4366" width="10.125" style="2" customWidth="1"/>
    <col min="4367" max="4367" width="9.5" style="2" customWidth="1"/>
    <col min="4368" max="4368" width="12.75" style="2" customWidth="1"/>
    <col min="4369" max="4369" width="11.125" style="2" customWidth="1"/>
    <col min="4370" max="4370" width="8.125" style="2" customWidth="1"/>
    <col min="4371" max="4372" width="10.375" style="2" bestFit="1" customWidth="1"/>
    <col min="4373" max="4373" width="8.625" style="2" customWidth="1"/>
    <col min="4374" max="4374" width="6.375" style="2" customWidth="1"/>
    <col min="4375" max="4375" width="19.125" style="2" bestFit="1" customWidth="1"/>
    <col min="4376" max="4608" width="9" style="2"/>
    <col min="4609" max="4609" width="5.125" style="2" bestFit="1" customWidth="1"/>
    <col min="4610" max="4610" width="49.75" style="2" customWidth="1"/>
    <col min="4611" max="4611" width="12.875" style="2" customWidth="1"/>
    <col min="4612" max="4612" width="12.625" style="2" customWidth="1"/>
    <col min="4613" max="4613" width="10.875" style="2" customWidth="1"/>
    <col min="4614" max="4614" width="8.625" style="2" customWidth="1"/>
    <col min="4615" max="4615" width="9" style="2"/>
    <col min="4616" max="4616" width="10.375" style="2" customWidth="1"/>
    <col min="4617" max="4617" width="11.625" style="2" customWidth="1"/>
    <col min="4618" max="4618" width="12.125" style="2" customWidth="1"/>
    <col min="4619" max="4619" width="12.375" style="2" customWidth="1"/>
    <col min="4620" max="4620" width="12.75" style="2" customWidth="1"/>
    <col min="4621" max="4621" width="9.75" style="2" customWidth="1"/>
    <col min="4622" max="4622" width="10.125" style="2" customWidth="1"/>
    <col min="4623" max="4623" width="9.5" style="2" customWidth="1"/>
    <col min="4624" max="4624" width="12.75" style="2" customWidth="1"/>
    <col min="4625" max="4625" width="11.125" style="2" customWidth="1"/>
    <col min="4626" max="4626" width="8.125" style="2" customWidth="1"/>
    <col min="4627" max="4628" width="10.375" style="2" bestFit="1" customWidth="1"/>
    <col min="4629" max="4629" width="8.625" style="2" customWidth="1"/>
    <col min="4630" max="4630" width="6.375" style="2" customWidth="1"/>
    <col min="4631" max="4631" width="19.125" style="2" bestFit="1" customWidth="1"/>
    <col min="4632" max="4864" width="9" style="2"/>
    <col min="4865" max="4865" width="5.125" style="2" bestFit="1" customWidth="1"/>
    <col min="4866" max="4866" width="49.75" style="2" customWidth="1"/>
    <col min="4867" max="4867" width="12.875" style="2" customWidth="1"/>
    <col min="4868" max="4868" width="12.625" style="2" customWidth="1"/>
    <col min="4869" max="4869" width="10.875" style="2" customWidth="1"/>
    <col min="4870" max="4870" width="8.625" style="2" customWidth="1"/>
    <col min="4871" max="4871" width="9" style="2"/>
    <col min="4872" max="4872" width="10.375" style="2" customWidth="1"/>
    <col min="4873" max="4873" width="11.625" style="2" customWidth="1"/>
    <col min="4874" max="4874" width="12.125" style="2" customWidth="1"/>
    <col min="4875" max="4875" width="12.375" style="2" customWidth="1"/>
    <col min="4876" max="4876" width="12.75" style="2" customWidth="1"/>
    <col min="4877" max="4877" width="9.75" style="2" customWidth="1"/>
    <col min="4878" max="4878" width="10.125" style="2" customWidth="1"/>
    <col min="4879" max="4879" width="9.5" style="2" customWidth="1"/>
    <col min="4880" max="4880" width="12.75" style="2" customWidth="1"/>
    <col min="4881" max="4881" width="11.125" style="2" customWidth="1"/>
    <col min="4882" max="4882" width="8.125" style="2" customWidth="1"/>
    <col min="4883" max="4884" width="10.375" style="2" bestFit="1" customWidth="1"/>
    <col min="4885" max="4885" width="8.625" style="2" customWidth="1"/>
    <col min="4886" max="4886" width="6.375" style="2" customWidth="1"/>
    <col min="4887" max="4887" width="19.125" style="2" bestFit="1" customWidth="1"/>
    <col min="4888" max="5120" width="9" style="2"/>
    <col min="5121" max="5121" width="5.125" style="2" bestFit="1" customWidth="1"/>
    <col min="5122" max="5122" width="49.75" style="2" customWidth="1"/>
    <col min="5123" max="5123" width="12.875" style="2" customWidth="1"/>
    <col min="5124" max="5124" width="12.625" style="2" customWidth="1"/>
    <col min="5125" max="5125" width="10.875" style="2" customWidth="1"/>
    <col min="5126" max="5126" width="8.625" style="2" customWidth="1"/>
    <col min="5127" max="5127" width="9" style="2"/>
    <col min="5128" max="5128" width="10.375" style="2" customWidth="1"/>
    <col min="5129" max="5129" width="11.625" style="2" customWidth="1"/>
    <col min="5130" max="5130" width="12.125" style="2" customWidth="1"/>
    <col min="5131" max="5131" width="12.375" style="2" customWidth="1"/>
    <col min="5132" max="5132" width="12.75" style="2" customWidth="1"/>
    <col min="5133" max="5133" width="9.75" style="2" customWidth="1"/>
    <col min="5134" max="5134" width="10.125" style="2" customWidth="1"/>
    <col min="5135" max="5135" width="9.5" style="2" customWidth="1"/>
    <col min="5136" max="5136" width="12.75" style="2" customWidth="1"/>
    <col min="5137" max="5137" width="11.125" style="2" customWidth="1"/>
    <col min="5138" max="5138" width="8.125" style="2" customWidth="1"/>
    <col min="5139" max="5140" width="10.375" style="2" bestFit="1" customWidth="1"/>
    <col min="5141" max="5141" width="8.625" style="2" customWidth="1"/>
    <col min="5142" max="5142" width="6.375" style="2" customWidth="1"/>
    <col min="5143" max="5143" width="19.125" style="2" bestFit="1" customWidth="1"/>
    <col min="5144" max="5376" width="9" style="2"/>
    <col min="5377" max="5377" width="5.125" style="2" bestFit="1" customWidth="1"/>
    <col min="5378" max="5378" width="49.75" style="2" customWidth="1"/>
    <col min="5379" max="5379" width="12.875" style="2" customWidth="1"/>
    <col min="5380" max="5380" width="12.625" style="2" customWidth="1"/>
    <col min="5381" max="5381" width="10.875" style="2" customWidth="1"/>
    <col min="5382" max="5382" width="8.625" style="2" customWidth="1"/>
    <col min="5383" max="5383" width="9" style="2"/>
    <col min="5384" max="5384" width="10.375" style="2" customWidth="1"/>
    <col min="5385" max="5385" width="11.625" style="2" customWidth="1"/>
    <col min="5386" max="5386" width="12.125" style="2" customWidth="1"/>
    <col min="5387" max="5387" width="12.375" style="2" customWidth="1"/>
    <col min="5388" max="5388" width="12.75" style="2" customWidth="1"/>
    <col min="5389" max="5389" width="9.75" style="2" customWidth="1"/>
    <col min="5390" max="5390" width="10.125" style="2" customWidth="1"/>
    <col min="5391" max="5391" width="9.5" style="2" customWidth="1"/>
    <col min="5392" max="5392" width="12.75" style="2" customWidth="1"/>
    <col min="5393" max="5393" width="11.125" style="2" customWidth="1"/>
    <col min="5394" max="5394" width="8.125" style="2" customWidth="1"/>
    <col min="5395" max="5396" width="10.375" style="2" bestFit="1" customWidth="1"/>
    <col min="5397" max="5397" width="8.625" style="2" customWidth="1"/>
    <col min="5398" max="5398" width="6.375" style="2" customWidth="1"/>
    <col min="5399" max="5399" width="19.125" style="2" bestFit="1" customWidth="1"/>
    <col min="5400" max="5632" width="9" style="2"/>
    <col min="5633" max="5633" width="5.125" style="2" bestFit="1" customWidth="1"/>
    <col min="5634" max="5634" width="49.75" style="2" customWidth="1"/>
    <col min="5635" max="5635" width="12.875" style="2" customWidth="1"/>
    <col min="5636" max="5636" width="12.625" style="2" customWidth="1"/>
    <col min="5637" max="5637" width="10.875" style="2" customWidth="1"/>
    <col min="5638" max="5638" width="8.625" style="2" customWidth="1"/>
    <col min="5639" max="5639" width="9" style="2"/>
    <col min="5640" max="5640" width="10.375" style="2" customWidth="1"/>
    <col min="5641" max="5641" width="11.625" style="2" customWidth="1"/>
    <col min="5642" max="5642" width="12.125" style="2" customWidth="1"/>
    <col min="5643" max="5643" width="12.375" style="2" customWidth="1"/>
    <col min="5644" max="5644" width="12.75" style="2" customWidth="1"/>
    <col min="5645" max="5645" width="9.75" style="2" customWidth="1"/>
    <col min="5646" max="5646" width="10.125" style="2" customWidth="1"/>
    <col min="5647" max="5647" width="9.5" style="2" customWidth="1"/>
    <col min="5648" max="5648" width="12.75" style="2" customWidth="1"/>
    <col min="5649" max="5649" width="11.125" style="2" customWidth="1"/>
    <col min="5650" max="5650" width="8.125" style="2" customWidth="1"/>
    <col min="5651" max="5652" width="10.375" style="2" bestFit="1" customWidth="1"/>
    <col min="5653" max="5653" width="8.625" style="2" customWidth="1"/>
    <col min="5654" max="5654" width="6.375" style="2" customWidth="1"/>
    <col min="5655" max="5655" width="19.125" style="2" bestFit="1" customWidth="1"/>
    <col min="5656" max="5888" width="9" style="2"/>
    <col min="5889" max="5889" width="5.125" style="2" bestFit="1" customWidth="1"/>
    <col min="5890" max="5890" width="49.75" style="2" customWidth="1"/>
    <col min="5891" max="5891" width="12.875" style="2" customWidth="1"/>
    <col min="5892" max="5892" width="12.625" style="2" customWidth="1"/>
    <col min="5893" max="5893" width="10.875" style="2" customWidth="1"/>
    <col min="5894" max="5894" width="8.625" style="2" customWidth="1"/>
    <col min="5895" max="5895" width="9" style="2"/>
    <col min="5896" max="5896" width="10.375" style="2" customWidth="1"/>
    <col min="5897" max="5897" width="11.625" style="2" customWidth="1"/>
    <col min="5898" max="5898" width="12.125" style="2" customWidth="1"/>
    <col min="5899" max="5899" width="12.375" style="2" customWidth="1"/>
    <col min="5900" max="5900" width="12.75" style="2" customWidth="1"/>
    <col min="5901" max="5901" width="9.75" style="2" customWidth="1"/>
    <col min="5902" max="5902" width="10.125" style="2" customWidth="1"/>
    <col min="5903" max="5903" width="9.5" style="2" customWidth="1"/>
    <col min="5904" max="5904" width="12.75" style="2" customWidth="1"/>
    <col min="5905" max="5905" width="11.125" style="2" customWidth="1"/>
    <col min="5906" max="5906" width="8.125" style="2" customWidth="1"/>
    <col min="5907" max="5908" width="10.375" style="2" bestFit="1" customWidth="1"/>
    <col min="5909" max="5909" width="8.625" style="2" customWidth="1"/>
    <col min="5910" max="5910" width="6.375" style="2" customWidth="1"/>
    <col min="5911" max="5911" width="19.125" style="2" bestFit="1" customWidth="1"/>
    <col min="5912" max="6144" width="9" style="2"/>
    <col min="6145" max="6145" width="5.125" style="2" bestFit="1" customWidth="1"/>
    <col min="6146" max="6146" width="49.75" style="2" customWidth="1"/>
    <col min="6147" max="6147" width="12.875" style="2" customWidth="1"/>
    <col min="6148" max="6148" width="12.625" style="2" customWidth="1"/>
    <col min="6149" max="6149" width="10.875" style="2" customWidth="1"/>
    <col min="6150" max="6150" width="8.625" style="2" customWidth="1"/>
    <col min="6151" max="6151" width="9" style="2"/>
    <col min="6152" max="6152" width="10.375" style="2" customWidth="1"/>
    <col min="6153" max="6153" width="11.625" style="2" customWidth="1"/>
    <col min="6154" max="6154" width="12.125" style="2" customWidth="1"/>
    <col min="6155" max="6155" width="12.375" style="2" customWidth="1"/>
    <col min="6156" max="6156" width="12.75" style="2" customWidth="1"/>
    <col min="6157" max="6157" width="9.75" style="2" customWidth="1"/>
    <col min="6158" max="6158" width="10.125" style="2" customWidth="1"/>
    <col min="6159" max="6159" width="9.5" style="2" customWidth="1"/>
    <col min="6160" max="6160" width="12.75" style="2" customWidth="1"/>
    <col min="6161" max="6161" width="11.125" style="2" customWidth="1"/>
    <col min="6162" max="6162" width="8.125" style="2" customWidth="1"/>
    <col min="6163" max="6164" width="10.375" style="2" bestFit="1" customWidth="1"/>
    <col min="6165" max="6165" width="8.625" style="2" customWidth="1"/>
    <col min="6166" max="6166" width="6.375" style="2" customWidth="1"/>
    <col min="6167" max="6167" width="19.125" style="2" bestFit="1" customWidth="1"/>
    <col min="6168" max="6400" width="9" style="2"/>
    <col min="6401" max="6401" width="5.125" style="2" bestFit="1" customWidth="1"/>
    <col min="6402" max="6402" width="49.75" style="2" customWidth="1"/>
    <col min="6403" max="6403" width="12.875" style="2" customWidth="1"/>
    <col min="6404" max="6404" width="12.625" style="2" customWidth="1"/>
    <col min="6405" max="6405" width="10.875" style="2" customWidth="1"/>
    <col min="6406" max="6406" width="8.625" style="2" customWidth="1"/>
    <col min="6407" max="6407" width="9" style="2"/>
    <col min="6408" max="6408" width="10.375" style="2" customWidth="1"/>
    <col min="6409" max="6409" width="11.625" style="2" customWidth="1"/>
    <col min="6410" max="6410" width="12.125" style="2" customWidth="1"/>
    <col min="6411" max="6411" width="12.375" style="2" customWidth="1"/>
    <col min="6412" max="6412" width="12.75" style="2" customWidth="1"/>
    <col min="6413" max="6413" width="9.75" style="2" customWidth="1"/>
    <col min="6414" max="6414" width="10.125" style="2" customWidth="1"/>
    <col min="6415" max="6415" width="9.5" style="2" customWidth="1"/>
    <col min="6416" max="6416" width="12.75" style="2" customWidth="1"/>
    <col min="6417" max="6417" width="11.125" style="2" customWidth="1"/>
    <col min="6418" max="6418" width="8.125" style="2" customWidth="1"/>
    <col min="6419" max="6420" width="10.375" style="2" bestFit="1" customWidth="1"/>
    <col min="6421" max="6421" width="8.625" style="2" customWidth="1"/>
    <col min="6422" max="6422" width="6.375" style="2" customWidth="1"/>
    <col min="6423" max="6423" width="19.125" style="2" bestFit="1" customWidth="1"/>
    <col min="6424" max="6656" width="9" style="2"/>
    <col min="6657" max="6657" width="5.125" style="2" bestFit="1" customWidth="1"/>
    <col min="6658" max="6658" width="49.75" style="2" customWidth="1"/>
    <col min="6659" max="6659" width="12.875" style="2" customWidth="1"/>
    <col min="6660" max="6660" width="12.625" style="2" customWidth="1"/>
    <col min="6661" max="6661" width="10.875" style="2" customWidth="1"/>
    <col min="6662" max="6662" width="8.625" style="2" customWidth="1"/>
    <col min="6663" max="6663" width="9" style="2"/>
    <col min="6664" max="6664" width="10.375" style="2" customWidth="1"/>
    <col min="6665" max="6665" width="11.625" style="2" customWidth="1"/>
    <col min="6666" max="6666" width="12.125" style="2" customWidth="1"/>
    <col min="6667" max="6667" width="12.375" style="2" customWidth="1"/>
    <col min="6668" max="6668" width="12.75" style="2" customWidth="1"/>
    <col min="6669" max="6669" width="9.75" style="2" customWidth="1"/>
    <col min="6670" max="6670" width="10.125" style="2" customWidth="1"/>
    <col min="6671" max="6671" width="9.5" style="2" customWidth="1"/>
    <col min="6672" max="6672" width="12.75" style="2" customWidth="1"/>
    <col min="6673" max="6673" width="11.125" style="2" customWidth="1"/>
    <col min="6674" max="6674" width="8.125" style="2" customWidth="1"/>
    <col min="6675" max="6676" width="10.375" style="2" bestFit="1" customWidth="1"/>
    <col min="6677" max="6677" width="8.625" style="2" customWidth="1"/>
    <col min="6678" max="6678" width="6.375" style="2" customWidth="1"/>
    <col min="6679" max="6679" width="19.125" style="2" bestFit="1" customWidth="1"/>
    <col min="6680" max="6912" width="9" style="2"/>
    <col min="6913" max="6913" width="5.125" style="2" bestFit="1" customWidth="1"/>
    <col min="6914" max="6914" width="49.75" style="2" customWidth="1"/>
    <col min="6915" max="6915" width="12.875" style="2" customWidth="1"/>
    <col min="6916" max="6916" width="12.625" style="2" customWidth="1"/>
    <col min="6917" max="6917" width="10.875" style="2" customWidth="1"/>
    <col min="6918" max="6918" width="8.625" style="2" customWidth="1"/>
    <col min="6919" max="6919" width="9" style="2"/>
    <col min="6920" max="6920" width="10.375" style="2" customWidth="1"/>
    <col min="6921" max="6921" width="11.625" style="2" customWidth="1"/>
    <col min="6922" max="6922" width="12.125" style="2" customWidth="1"/>
    <col min="6923" max="6923" width="12.375" style="2" customWidth="1"/>
    <col min="6924" max="6924" width="12.75" style="2" customWidth="1"/>
    <col min="6925" max="6925" width="9.75" style="2" customWidth="1"/>
    <col min="6926" max="6926" width="10.125" style="2" customWidth="1"/>
    <col min="6927" max="6927" width="9.5" style="2" customWidth="1"/>
    <col min="6928" max="6928" width="12.75" style="2" customWidth="1"/>
    <col min="6929" max="6929" width="11.125" style="2" customWidth="1"/>
    <col min="6930" max="6930" width="8.125" style="2" customWidth="1"/>
    <col min="6931" max="6932" width="10.375" style="2" bestFit="1" customWidth="1"/>
    <col min="6933" max="6933" width="8.625" style="2" customWidth="1"/>
    <col min="6934" max="6934" width="6.375" style="2" customWidth="1"/>
    <col min="6935" max="6935" width="19.125" style="2" bestFit="1" customWidth="1"/>
    <col min="6936" max="7168" width="9" style="2"/>
    <col min="7169" max="7169" width="5.125" style="2" bestFit="1" customWidth="1"/>
    <col min="7170" max="7170" width="49.75" style="2" customWidth="1"/>
    <col min="7171" max="7171" width="12.875" style="2" customWidth="1"/>
    <col min="7172" max="7172" width="12.625" style="2" customWidth="1"/>
    <col min="7173" max="7173" width="10.875" style="2" customWidth="1"/>
    <col min="7174" max="7174" width="8.625" style="2" customWidth="1"/>
    <col min="7175" max="7175" width="9" style="2"/>
    <col min="7176" max="7176" width="10.375" style="2" customWidth="1"/>
    <col min="7177" max="7177" width="11.625" style="2" customWidth="1"/>
    <col min="7178" max="7178" width="12.125" style="2" customWidth="1"/>
    <col min="7179" max="7179" width="12.375" style="2" customWidth="1"/>
    <col min="7180" max="7180" width="12.75" style="2" customWidth="1"/>
    <col min="7181" max="7181" width="9.75" style="2" customWidth="1"/>
    <col min="7182" max="7182" width="10.125" style="2" customWidth="1"/>
    <col min="7183" max="7183" width="9.5" style="2" customWidth="1"/>
    <col min="7184" max="7184" width="12.75" style="2" customWidth="1"/>
    <col min="7185" max="7185" width="11.125" style="2" customWidth="1"/>
    <col min="7186" max="7186" width="8.125" style="2" customWidth="1"/>
    <col min="7187" max="7188" width="10.375" style="2" bestFit="1" customWidth="1"/>
    <col min="7189" max="7189" width="8.625" style="2" customWidth="1"/>
    <col min="7190" max="7190" width="6.375" style="2" customWidth="1"/>
    <col min="7191" max="7191" width="19.125" style="2" bestFit="1" customWidth="1"/>
    <col min="7192" max="7424" width="9" style="2"/>
    <col min="7425" max="7425" width="5.125" style="2" bestFit="1" customWidth="1"/>
    <col min="7426" max="7426" width="49.75" style="2" customWidth="1"/>
    <col min="7427" max="7427" width="12.875" style="2" customWidth="1"/>
    <col min="7428" max="7428" width="12.625" style="2" customWidth="1"/>
    <col min="7429" max="7429" width="10.875" style="2" customWidth="1"/>
    <col min="7430" max="7430" width="8.625" style="2" customWidth="1"/>
    <col min="7431" max="7431" width="9" style="2"/>
    <col min="7432" max="7432" width="10.375" style="2" customWidth="1"/>
    <col min="7433" max="7433" width="11.625" style="2" customWidth="1"/>
    <col min="7434" max="7434" width="12.125" style="2" customWidth="1"/>
    <col min="7435" max="7435" width="12.375" style="2" customWidth="1"/>
    <col min="7436" max="7436" width="12.75" style="2" customWidth="1"/>
    <col min="7437" max="7437" width="9.75" style="2" customWidth="1"/>
    <col min="7438" max="7438" width="10.125" style="2" customWidth="1"/>
    <col min="7439" max="7439" width="9.5" style="2" customWidth="1"/>
    <col min="7440" max="7440" width="12.75" style="2" customWidth="1"/>
    <col min="7441" max="7441" width="11.125" style="2" customWidth="1"/>
    <col min="7442" max="7442" width="8.125" style="2" customWidth="1"/>
    <col min="7443" max="7444" width="10.375" style="2" bestFit="1" customWidth="1"/>
    <col min="7445" max="7445" width="8.625" style="2" customWidth="1"/>
    <col min="7446" max="7446" width="6.375" style="2" customWidth="1"/>
    <col min="7447" max="7447" width="19.125" style="2" bestFit="1" customWidth="1"/>
    <col min="7448" max="7680" width="9" style="2"/>
    <col min="7681" max="7681" width="5.125" style="2" bestFit="1" customWidth="1"/>
    <col min="7682" max="7682" width="49.75" style="2" customWidth="1"/>
    <col min="7683" max="7683" width="12.875" style="2" customWidth="1"/>
    <col min="7684" max="7684" width="12.625" style="2" customWidth="1"/>
    <col min="7685" max="7685" width="10.875" style="2" customWidth="1"/>
    <col min="7686" max="7686" width="8.625" style="2" customWidth="1"/>
    <col min="7687" max="7687" width="9" style="2"/>
    <col min="7688" max="7688" width="10.375" style="2" customWidth="1"/>
    <col min="7689" max="7689" width="11.625" style="2" customWidth="1"/>
    <col min="7690" max="7690" width="12.125" style="2" customWidth="1"/>
    <col min="7691" max="7691" width="12.375" style="2" customWidth="1"/>
    <col min="7692" max="7692" width="12.75" style="2" customWidth="1"/>
    <col min="7693" max="7693" width="9.75" style="2" customWidth="1"/>
    <col min="7694" max="7694" width="10.125" style="2" customWidth="1"/>
    <col min="7695" max="7695" width="9.5" style="2" customWidth="1"/>
    <col min="7696" max="7696" width="12.75" style="2" customWidth="1"/>
    <col min="7697" max="7697" width="11.125" style="2" customWidth="1"/>
    <col min="7698" max="7698" width="8.125" style="2" customWidth="1"/>
    <col min="7699" max="7700" width="10.375" style="2" bestFit="1" customWidth="1"/>
    <col min="7701" max="7701" width="8.625" style="2" customWidth="1"/>
    <col min="7702" max="7702" width="6.375" style="2" customWidth="1"/>
    <col min="7703" max="7703" width="19.125" style="2" bestFit="1" customWidth="1"/>
    <col min="7704" max="7936" width="9" style="2"/>
    <col min="7937" max="7937" width="5.125" style="2" bestFit="1" customWidth="1"/>
    <col min="7938" max="7938" width="49.75" style="2" customWidth="1"/>
    <col min="7939" max="7939" width="12.875" style="2" customWidth="1"/>
    <col min="7940" max="7940" width="12.625" style="2" customWidth="1"/>
    <col min="7941" max="7941" width="10.875" style="2" customWidth="1"/>
    <col min="7942" max="7942" width="8.625" style="2" customWidth="1"/>
    <col min="7943" max="7943" width="9" style="2"/>
    <col min="7944" max="7944" width="10.375" style="2" customWidth="1"/>
    <col min="7945" max="7945" width="11.625" style="2" customWidth="1"/>
    <col min="7946" max="7946" width="12.125" style="2" customWidth="1"/>
    <col min="7947" max="7947" width="12.375" style="2" customWidth="1"/>
    <col min="7948" max="7948" width="12.75" style="2" customWidth="1"/>
    <col min="7949" max="7949" width="9.75" style="2" customWidth="1"/>
    <col min="7950" max="7950" width="10.125" style="2" customWidth="1"/>
    <col min="7951" max="7951" width="9.5" style="2" customWidth="1"/>
    <col min="7952" max="7952" width="12.75" style="2" customWidth="1"/>
    <col min="7953" max="7953" width="11.125" style="2" customWidth="1"/>
    <col min="7954" max="7954" width="8.125" style="2" customWidth="1"/>
    <col min="7955" max="7956" width="10.375" style="2" bestFit="1" customWidth="1"/>
    <col min="7957" max="7957" width="8.625" style="2" customWidth="1"/>
    <col min="7958" max="7958" width="6.375" style="2" customWidth="1"/>
    <col min="7959" max="7959" width="19.125" style="2" bestFit="1" customWidth="1"/>
    <col min="7960" max="8192" width="9" style="2"/>
    <col min="8193" max="8193" width="5.125" style="2" bestFit="1" customWidth="1"/>
    <col min="8194" max="8194" width="49.75" style="2" customWidth="1"/>
    <col min="8195" max="8195" width="12.875" style="2" customWidth="1"/>
    <col min="8196" max="8196" width="12.625" style="2" customWidth="1"/>
    <col min="8197" max="8197" width="10.875" style="2" customWidth="1"/>
    <col min="8198" max="8198" width="8.625" style="2" customWidth="1"/>
    <col min="8199" max="8199" width="9" style="2"/>
    <col min="8200" max="8200" width="10.375" style="2" customWidth="1"/>
    <col min="8201" max="8201" width="11.625" style="2" customWidth="1"/>
    <col min="8202" max="8202" width="12.125" style="2" customWidth="1"/>
    <col min="8203" max="8203" width="12.375" style="2" customWidth="1"/>
    <col min="8204" max="8204" width="12.75" style="2" customWidth="1"/>
    <col min="8205" max="8205" width="9.75" style="2" customWidth="1"/>
    <col min="8206" max="8206" width="10.125" style="2" customWidth="1"/>
    <col min="8207" max="8207" width="9.5" style="2" customWidth="1"/>
    <col min="8208" max="8208" width="12.75" style="2" customWidth="1"/>
    <col min="8209" max="8209" width="11.125" style="2" customWidth="1"/>
    <col min="8210" max="8210" width="8.125" style="2" customWidth="1"/>
    <col min="8211" max="8212" width="10.375" style="2" bestFit="1" customWidth="1"/>
    <col min="8213" max="8213" width="8.625" style="2" customWidth="1"/>
    <col min="8214" max="8214" width="6.375" style="2" customWidth="1"/>
    <col min="8215" max="8215" width="19.125" style="2" bestFit="1" customWidth="1"/>
    <col min="8216" max="8448" width="9" style="2"/>
    <col min="8449" max="8449" width="5.125" style="2" bestFit="1" customWidth="1"/>
    <col min="8450" max="8450" width="49.75" style="2" customWidth="1"/>
    <col min="8451" max="8451" width="12.875" style="2" customWidth="1"/>
    <col min="8452" max="8452" width="12.625" style="2" customWidth="1"/>
    <col min="8453" max="8453" width="10.875" style="2" customWidth="1"/>
    <col min="8454" max="8454" width="8.625" style="2" customWidth="1"/>
    <col min="8455" max="8455" width="9" style="2"/>
    <col min="8456" max="8456" width="10.375" style="2" customWidth="1"/>
    <col min="8457" max="8457" width="11.625" style="2" customWidth="1"/>
    <col min="8458" max="8458" width="12.125" style="2" customWidth="1"/>
    <col min="8459" max="8459" width="12.375" style="2" customWidth="1"/>
    <col min="8460" max="8460" width="12.75" style="2" customWidth="1"/>
    <col min="8461" max="8461" width="9.75" style="2" customWidth="1"/>
    <col min="8462" max="8462" width="10.125" style="2" customWidth="1"/>
    <col min="8463" max="8463" width="9.5" style="2" customWidth="1"/>
    <col min="8464" max="8464" width="12.75" style="2" customWidth="1"/>
    <col min="8465" max="8465" width="11.125" style="2" customWidth="1"/>
    <col min="8466" max="8466" width="8.125" style="2" customWidth="1"/>
    <col min="8467" max="8468" width="10.375" style="2" bestFit="1" customWidth="1"/>
    <col min="8469" max="8469" width="8.625" style="2" customWidth="1"/>
    <col min="8470" max="8470" width="6.375" style="2" customWidth="1"/>
    <col min="8471" max="8471" width="19.125" style="2" bestFit="1" customWidth="1"/>
    <col min="8472" max="8704" width="9" style="2"/>
    <col min="8705" max="8705" width="5.125" style="2" bestFit="1" customWidth="1"/>
    <col min="8706" max="8706" width="49.75" style="2" customWidth="1"/>
    <col min="8707" max="8707" width="12.875" style="2" customWidth="1"/>
    <col min="8708" max="8708" width="12.625" style="2" customWidth="1"/>
    <col min="8709" max="8709" width="10.875" style="2" customWidth="1"/>
    <col min="8710" max="8710" width="8.625" style="2" customWidth="1"/>
    <col min="8711" max="8711" width="9" style="2"/>
    <col min="8712" max="8712" width="10.375" style="2" customWidth="1"/>
    <col min="8713" max="8713" width="11.625" style="2" customWidth="1"/>
    <col min="8714" max="8714" width="12.125" style="2" customWidth="1"/>
    <col min="8715" max="8715" width="12.375" style="2" customWidth="1"/>
    <col min="8716" max="8716" width="12.75" style="2" customWidth="1"/>
    <col min="8717" max="8717" width="9.75" style="2" customWidth="1"/>
    <col min="8718" max="8718" width="10.125" style="2" customWidth="1"/>
    <col min="8719" max="8719" width="9.5" style="2" customWidth="1"/>
    <col min="8720" max="8720" width="12.75" style="2" customWidth="1"/>
    <col min="8721" max="8721" width="11.125" style="2" customWidth="1"/>
    <col min="8722" max="8722" width="8.125" style="2" customWidth="1"/>
    <col min="8723" max="8724" width="10.375" style="2" bestFit="1" customWidth="1"/>
    <col min="8725" max="8725" width="8.625" style="2" customWidth="1"/>
    <col min="8726" max="8726" width="6.375" style="2" customWidth="1"/>
    <col min="8727" max="8727" width="19.125" style="2" bestFit="1" customWidth="1"/>
    <col min="8728" max="8960" width="9" style="2"/>
    <col min="8961" max="8961" width="5.125" style="2" bestFit="1" customWidth="1"/>
    <col min="8962" max="8962" width="49.75" style="2" customWidth="1"/>
    <col min="8963" max="8963" width="12.875" style="2" customWidth="1"/>
    <col min="8964" max="8964" width="12.625" style="2" customWidth="1"/>
    <col min="8965" max="8965" width="10.875" style="2" customWidth="1"/>
    <col min="8966" max="8966" width="8.625" style="2" customWidth="1"/>
    <col min="8967" max="8967" width="9" style="2"/>
    <col min="8968" max="8968" width="10.375" style="2" customWidth="1"/>
    <col min="8969" max="8969" width="11.625" style="2" customWidth="1"/>
    <col min="8970" max="8970" width="12.125" style="2" customWidth="1"/>
    <col min="8971" max="8971" width="12.375" style="2" customWidth="1"/>
    <col min="8972" max="8972" width="12.75" style="2" customWidth="1"/>
    <col min="8973" max="8973" width="9.75" style="2" customWidth="1"/>
    <col min="8974" max="8974" width="10.125" style="2" customWidth="1"/>
    <col min="8975" max="8975" width="9.5" style="2" customWidth="1"/>
    <col min="8976" max="8976" width="12.75" style="2" customWidth="1"/>
    <col min="8977" max="8977" width="11.125" style="2" customWidth="1"/>
    <col min="8978" max="8978" width="8.125" style="2" customWidth="1"/>
    <col min="8979" max="8980" width="10.375" style="2" bestFit="1" customWidth="1"/>
    <col min="8981" max="8981" width="8.625" style="2" customWidth="1"/>
    <col min="8982" max="8982" width="6.375" style="2" customWidth="1"/>
    <col min="8983" max="8983" width="19.125" style="2" bestFit="1" customWidth="1"/>
    <col min="8984" max="9216" width="9" style="2"/>
    <col min="9217" max="9217" width="5.125" style="2" bestFit="1" customWidth="1"/>
    <col min="9218" max="9218" width="49.75" style="2" customWidth="1"/>
    <col min="9219" max="9219" width="12.875" style="2" customWidth="1"/>
    <col min="9220" max="9220" width="12.625" style="2" customWidth="1"/>
    <col min="9221" max="9221" width="10.875" style="2" customWidth="1"/>
    <col min="9222" max="9222" width="8.625" style="2" customWidth="1"/>
    <col min="9223" max="9223" width="9" style="2"/>
    <col min="9224" max="9224" width="10.375" style="2" customWidth="1"/>
    <col min="9225" max="9225" width="11.625" style="2" customWidth="1"/>
    <col min="9226" max="9226" width="12.125" style="2" customWidth="1"/>
    <col min="9227" max="9227" width="12.375" style="2" customWidth="1"/>
    <col min="9228" max="9228" width="12.75" style="2" customWidth="1"/>
    <col min="9229" max="9229" width="9.75" style="2" customWidth="1"/>
    <col min="9230" max="9230" width="10.125" style="2" customWidth="1"/>
    <col min="9231" max="9231" width="9.5" style="2" customWidth="1"/>
    <col min="9232" max="9232" width="12.75" style="2" customWidth="1"/>
    <col min="9233" max="9233" width="11.125" style="2" customWidth="1"/>
    <col min="9234" max="9234" width="8.125" style="2" customWidth="1"/>
    <col min="9235" max="9236" width="10.375" style="2" bestFit="1" customWidth="1"/>
    <col min="9237" max="9237" width="8.625" style="2" customWidth="1"/>
    <col min="9238" max="9238" width="6.375" style="2" customWidth="1"/>
    <col min="9239" max="9239" width="19.125" style="2" bestFit="1" customWidth="1"/>
    <col min="9240" max="9472" width="9" style="2"/>
    <col min="9473" max="9473" width="5.125" style="2" bestFit="1" customWidth="1"/>
    <col min="9474" max="9474" width="49.75" style="2" customWidth="1"/>
    <col min="9475" max="9475" width="12.875" style="2" customWidth="1"/>
    <col min="9476" max="9476" width="12.625" style="2" customWidth="1"/>
    <col min="9477" max="9477" width="10.875" style="2" customWidth="1"/>
    <col min="9478" max="9478" width="8.625" style="2" customWidth="1"/>
    <col min="9479" max="9479" width="9" style="2"/>
    <col min="9480" max="9480" width="10.375" style="2" customWidth="1"/>
    <col min="9481" max="9481" width="11.625" style="2" customWidth="1"/>
    <col min="9482" max="9482" width="12.125" style="2" customWidth="1"/>
    <col min="9483" max="9483" width="12.375" style="2" customWidth="1"/>
    <col min="9484" max="9484" width="12.75" style="2" customWidth="1"/>
    <col min="9485" max="9485" width="9.75" style="2" customWidth="1"/>
    <col min="9486" max="9486" width="10.125" style="2" customWidth="1"/>
    <col min="9487" max="9487" width="9.5" style="2" customWidth="1"/>
    <col min="9488" max="9488" width="12.75" style="2" customWidth="1"/>
    <col min="9489" max="9489" width="11.125" style="2" customWidth="1"/>
    <col min="9490" max="9490" width="8.125" style="2" customWidth="1"/>
    <col min="9491" max="9492" width="10.375" style="2" bestFit="1" customWidth="1"/>
    <col min="9493" max="9493" width="8.625" style="2" customWidth="1"/>
    <col min="9494" max="9494" width="6.375" style="2" customWidth="1"/>
    <col min="9495" max="9495" width="19.125" style="2" bestFit="1" customWidth="1"/>
    <col min="9496" max="9728" width="9" style="2"/>
    <col min="9729" max="9729" width="5.125" style="2" bestFit="1" customWidth="1"/>
    <col min="9730" max="9730" width="49.75" style="2" customWidth="1"/>
    <col min="9731" max="9731" width="12.875" style="2" customWidth="1"/>
    <col min="9732" max="9732" width="12.625" style="2" customWidth="1"/>
    <col min="9733" max="9733" width="10.875" style="2" customWidth="1"/>
    <col min="9734" max="9734" width="8.625" style="2" customWidth="1"/>
    <col min="9735" max="9735" width="9" style="2"/>
    <col min="9736" max="9736" width="10.375" style="2" customWidth="1"/>
    <col min="9737" max="9737" width="11.625" style="2" customWidth="1"/>
    <col min="9738" max="9738" width="12.125" style="2" customWidth="1"/>
    <col min="9739" max="9739" width="12.375" style="2" customWidth="1"/>
    <col min="9740" max="9740" width="12.75" style="2" customWidth="1"/>
    <col min="9741" max="9741" width="9.75" style="2" customWidth="1"/>
    <col min="9742" max="9742" width="10.125" style="2" customWidth="1"/>
    <col min="9743" max="9743" width="9.5" style="2" customWidth="1"/>
    <col min="9744" max="9744" width="12.75" style="2" customWidth="1"/>
    <col min="9745" max="9745" width="11.125" style="2" customWidth="1"/>
    <col min="9746" max="9746" width="8.125" style="2" customWidth="1"/>
    <col min="9747" max="9748" width="10.375" style="2" bestFit="1" customWidth="1"/>
    <col min="9749" max="9749" width="8.625" style="2" customWidth="1"/>
    <col min="9750" max="9750" width="6.375" style="2" customWidth="1"/>
    <col min="9751" max="9751" width="19.125" style="2" bestFit="1" customWidth="1"/>
    <col min="9752" max="9984" width="9" style="2"/>
    <col min="9985" max="9985" width="5.125" style="2" bestFit="1" customWidth="1"/>
    <col min="9986" max="9986" width="49.75" style="2" customWidth="1"/>
    <col min="9987" max="9987" width="12.875" style="2" customWidth="1"/>
    <col min="9988" max="9988" width="12.625" style="2" customWidth="1"/>
    <col min="9989" max="9989" width="10.875" style="2" customWidth="1"/>
    <col min="9990" max="9990" width="8.625" style="2" customWidth="1"/>
    <col min="9991" max="9991" width="9" style="2"/>
    <col min="9992" max="9992" width="10.375" style="2" customWidth="1"/>
    <col min="9993" max="9993" width="11.625" style="2" customWidth="1"/>
    <col min="9994" max="9994" width="12.125" style="2" customWidth="1"/>
    <col min="9995" max="9995" width="12.375" style="2" customWidth="1"/>
    <col min="9996" max="9996" width="12.75" style="2" customWidth="1"/>
    <col min="9997" max="9997" width="9.75" style="2" customWidth="1"/>
    <col min="9998" max="9998" width="10.125" style="2" customWidth="1"/>
    <col min="9999" max="9999" width="9.5" style="2" customWidth="1"/>
    <col min="10000" max="10000" width="12.75" style="2" customWidth="1"/>
    <col min="10001" max="10001" width="11.125" style="2" customWidth="1"/>
    <col min="10002" max="10002" width="8.125" style="2" customWidth="1"/>
    <col min="10003" max="10004" width="10.375" style="2" bestFit="1" customWidth="1"/>
    <col min="10005" max="10005" width="8.625" style="2" customWidth="1"/>
    <col min="10006" max="10006" width="6.375" style="2" customWidth="1"/>
    <col min="10007" max="10007" width="19.125" style="2" bestFit="1" customWidth="1"/>
    <col min="10008" max="10240" width="9" style="2"/>
    <col min="10241" max="10241" width="5.125" style="2" bestFit="1" customWidth="1"/>
    <col min="10242" max="10242" width="49.75" style="2" customWidth="1"/>
    <col min="10243" max="10243" width="12.875" style="2" customWidth="1"/>
    <col min="10244" max="10244" width="12.625" style="2" customWidth="1"/>
    <col min="10245" max="10245" width="10.875" style="2" customWidth="1"/>
    <col min="10246" max="10246" width="8.625" style="2" customWidth="1"/>
    <col min="10247" max="10247" width="9" style="2"/>
    <col min="10248" max="10248" width="10.375" style="2" customWidth="1"/>
    <col min="10249" max="10249" width="11.625" style="2" customWidth="1"/>
    <col min="10250" max="10250" width="12.125" style="2" customWidth="1"/>
    <col min="10251" max="10251" width="12.375" style="2" customWidth="1"/>
    <col min="10252" max="10252" width="12.75" style="2" customWidth="1"/>
    <col min="10253" max="10253" width="9.75" style="2" customWidth="1"/>
    <col min="10254" max="10254" width="10.125" style="2" customWidth="1"/>
    <col min="10255" max="10255" width="9.5" style="2" customWidth="1"/>
    <col min="10256" max="10256" width="12.75" style="2" customWidth="1"/>
    <col min="10257" max="10257" width="11.125" style="2" customWidth="1"/>
    <col min="10258" max="10258" width="8.125" style="2" customWidth="1"/>
    <col min="10259" max="10260" width="10.375" style="2" bestFit="1" customWidth="1"/>
    <col min="10261" max="10261" width="8.625" style="2" customWidth="1"/>
    <col min="10262" max="10262" width="6.375" style="2" customWidth="1"/>
    <col min="10263" max="10263" width="19.125" style="2" bestFit="1" customWidth="1"/>
    <col min="10264" max="10496" width="9" style="2"/>
    <col min="10497" max="10497" width="5.125" style="2" bestFit="1" customWidth="1"/>
    <col min="10498" max="10498" width="49.75" style="2" customWidth="1"/>
    <col min="10499" max="10499" width="12.875" style="2" customWidth="1"/>
    <col min="10500" max="10500" width="12.625" style="2" customWidth="1"/>
    <col min="10501" max="10501" width="10.875" style="2" customWidth="1"/>
    <col min="10502" max="10502" width="8.625" style="2" customWidth="1"/>
    <col min="10503" max="10503" width="9" style="2"/>
    <col min="10504" max="10504" width="10.375" style="2" customWidth="1"/>
    <col min="10505" max="10505" width="11.625" style="2" customWidth="1"/>
    <col min="10506" max="10506" width="12.125" style="2" customWidth="1"/>
    <col min="10507" max="10507" width="12.375" style="2" customWidth="1"/>
    <col min="10508" max="10508" width="12.75" style="2" customWidth="1"/>
    <col min="10509" max="10509" width="9.75" style="2" customWidth="1"/>
    <col min="10510" max="10510" width="10.125" style="2" customWidth="1"/>
    <col min="10511" max="10511" width="9.5" style="2" customWidth="1"/>
    <col min="10512" max="10512" width="12.75" style="2" customWidth="1"/>
    <col min="10513" max="10513" width="11.125" style="2" customWidth="1"/>
    <col min="10514" max="10514" width="8.125" style="2" customWidth="1"/>
    <col min="10515" max="10516" width="10.375" style="2" bestFit="1" customWidth="1"/>
    <col min="10517" max="10517" width="8.625" style="2" customWidth="1"/>
    <col min="10518" max="10518" width="6.375" style="2" customWidth="1"/>
    <col min="10519" max="10519" width="19.125" style="2" bestFit="1" customWidth="1"/>
    <col min="10520" max="10752" width="9" style="2"/>
    <col min="10753" max="10753" width="5.125" style="2" bestFit="1" customWidth="1"/>
    <col min="10754" max="10754" width="49.75" style="2" customWidth="1"/>
    <col min="10755" max="10755" width="12.875" style="2" customWidth="1"/>
    <col min="10756" max="10756" width="12.625" style="2" customWidth="1"/>
    <col min="10757" max="10757" width="10.875" style="2" customWidth="1"/>
    <col min="10758" max="10758" width="8.625" style="2" customWidth="1"/>
    <col min="10759" max="10759" width="9" style="2"/>
    <col min="10760" max="10760" width="10.375" style="2" customWidth="1"/>
    <col min="10761" max="10761" width="11.625" style="2" customWidth="1"/>
    <col min="10762" max="10762" width="12.125" style="2" customWidth="1"/>
    <col min="10763" max="10763" width="12.375" style="2" customWidth="1"/>
    <col min="10764" max="10764" width="12.75" style="2" customWidth="1"/>
    <col min="10765" max="10765" width="9.75" style="2" customWidth="1"/>
    <col min="10766" max="10766" width="10.125" style="2" customWidth="1"/>
    <col min="10767" max="10767" width="9.5" style="2" customWidth="1"/>
    <col min="10768" max="10768" width="12.75" style="2" customWidth="1"/>
    <col min="10769" max="10769" width="11.125" style="2" customWidth="1"/>
    <col min="10770" max="10770" width="8.125" style="2" customWidth="1"/>
    <col min="10771" max="10772" width="10.375" style="2" bestFit="1" customWidth="1"/>
    <col min="10773" max="10773" width="8.625" style="2" customWidth="1"/>
    <col min="10774" max="10774" width="6.375" style="2" customWidth="1"/>
    <col min="10775" max="10775" width="19.125" style="2" bestFit="1" customWidth="1"/>
    <col min="10776" max="11008" width="9" style="2"/>
    <col min="11009" max="11009" width="5.125" style="2" bestFit="1" customWidth="1"/>
    <col min="11010" max="11010" width="49.75" style="2" customWidth="1"/>
    <col min="11011" max="11011" width="12.875" style="2" customWidth="1"/>
    <col min="11012" max="11012" width="12.625" style="2" customWidth="1"/>
    <col min="11013" max="11013" width="10.875" style="2" customWidth="1"/>
    <col min="11014" max="11014" width="8.625" style="2" customWidth="1"/>
    <col min="11015" max="11015" width="9" style="2"/>
    <col min="11016" max="11016" width="10.375" style="2" customWidth="1"/>
    <col min="11017" max="11017" width="11.625" style="2" customWidth="1"/>
    <col min="11018" max="11018" width="12.125" style="2" customWidth="1"/>
    <col min="11019" max="11019" width="12.375" style="2" customWidth="1"/>
    <col min="11020" max="11020" width="12.75" style="2" customWidth="1"/>
    <col min="11021" max="11021" width="9.75" style="2" customWidth="1"/>
    <col min="11022" max="11022" width="10.125" style="2" customWidth="1"/>
    <col min="11023" max="11023" width="9.5" style="2" customWidth="1"/>
    <col min="11024" max="11024" width="12.75" style="2" customWidth="1"/>
    <col min="11025" max="11025" width="11.125" style="2" customWidth="1"/>
    <col min="11026" max="11026" width="8.125" style="2" customWidth="1"/>
    <col min="11027" max="11028" width="10.375" style="2" bestFit="1" customWidth="1"/>
    <col min="11029" max="11029" width="8.625" style="2" customWidth="1"/>
    <col min="11030" max="11030" width="6.375" style="2" customWidth="1"/>
    <col min="11031" max="11031" width="19.125" style="2" bestFit="1" customWidth="1"/>
    <col min="11032" max="11264" width="9" style="2"/>
    <col min="11265" max="11265" width="5.125" style="2" bestFit="1" customWidth="1"/>
    <col min="11266" max="11266" width="49.75" style="2" customWidth="1"/>
    <col min="11267" max="11267" width="12.875" style="2" customWidth="1"/>
    <col min="11268" max="11268" width="12.625" style="2" customWidth="1"/>
    <col min="11269" max="11269" width="10.875" style="2" customWidth="1"/>
    <col min="11270" max="11270" width="8.625" style="2" customWidth="1"/>
    <col min="11271" max="11271" width="9" style="2"/>
    <col min="11272" max="11272" width="10.375" style="2" customWidth="1"/>
    <col min="11273" max="11273" width="11.625" style="2" customWidth="1"/>
    <col min="11274" max="11274" width="12.125" style="2" customWidth="1"/>
    <col min="11275" max="11275" width="12.375" style="2" customWidth="1"/>
    <col min="11276" max="11276" width="12.75" style="2" customWidth="1"/>
    <col min="11277" max="11277" width="9.75" style="2" customWidth="1"/>
    <col min="11278" max="11278" width="10.125" style="2" customWidth="1"/>
    <col min="11279" max="11279" width="9.5" style="2" customWidth="1"/>
    <col min="11280" max="11280" width="12.75" style="2" customWidth="1"/>
    <col min="11281" max="11281" width="11.125" style="2" customWidth="1"/>
    <col min="11282" max="11282" width="8.125" style="2" customWidth="1"/>
    <col min="11283" max="11284" width="10.375" style="2" bestFit="1" customWidth="1"/>
    <col min="11285" max="11285" width="8.625" style="2" customWidth="1"/>
    <col min="11286" max="11286" width="6.375" style="2" customWidth="1"/>
    <col min="11287" max="11287" width="19.125" style="2" bestFit="1" customWidth="1"/>
    <col min="11288" max="11520" width="9" style="2"/>
    <col min="11521" max="11521" width="5.125" style="2" bestFit="1" customWidth="1"/>
    <col min="11522" max="11522" width="49.75" style="2" customWidth="1"/>
    <col min="11523" max="11523" width="12.875" style="2" customWidth="1"/>
    <col min="11524" max="11524" width="12.625" style="2" customWidth="1"/>
    <col min="11525" max="11525" width="10.875" style="2" customWidth="1"/>
    <col min="11526" max="11526" width="8.625" style="2" customWidth="1"/>
    <col min="11527" max="11527" width="9" style="2"/>
    <col min="11528" max="11528" width="10.375" style="2" customWidth="1"/>
    <col min="11529" max="11529" width="11.625" style="2" customWidth="1"/>
    <col min="11530" max="11530" width="12.125" style="2" customWidth="1"/>
    <col min="11531" max="11531" width="12.375" style="2" customWidth="1"/>
    <col min="11532" max="11532" width="12.75" style="2" customWidth="1"/>
    <col min="11533" max="11533" width="9.75" style="2" customWidth="1"/>
    <col min="11534" max="11534" width="10.125" style="2" customWidth="1"/>
    <col min="11535" max="11535" width="9.5" style="2" customWidth="1"/>
    <col min="11536" max="11536" width="12.75" style="2" customWidth="1"/>
    <col min="11537" max="11537" width="11.125" style="2" customWidth="1"/>
    <col min="11538" max="11538" width="8.125" style="2" customWidth="1"/>
    <col min="11539" max="11540" width="10.375" style="2" bestFit="1" customWidth="1"/>
    <col min="11541" max="11541" width="8.625" style="2" customWidth="1"/>
    <col min="11542" max="11542" width="6.375" style="2" customWidth="1"/>
    <col min="11543" max="11543" width="19.125" style="2" bestFit="1" customWidth="1"/>
    <col min="11544" max="11776" width="9" style="2"/>
    <col min="11777" max="11777" width="5.125" style="2" bestFit="1" customWidth="1"/>
    <col min="11778" max="11778" width="49.75" style="2" customWidth="1"/>
    <col min="11779" max="11779" width="12.875" style="2" customWidth="1"/>
    <col min="11780" max="11780" width="12.625" style="2" customWidth="1"/>
    <col min="11781" max="11781" width="10.875" style="2" customWidth="1"/>
    <col min="11782" max="11782" width="8.625" style="2" customWidth="1"/>
    <col min="11783" max="11783" width="9" style="2"/>
    <col min="11784" max="11784" width="10.375" style="2" customWidth="1"/>
    <col min="11785" max="11785" width="11.625" style="2" customWidth="1"/>
    <col min="11786" max="11786" width="12.125" style="2" customWidth="1"/>
    <col min="11787" max="11787" width="12.375" style="2" customWidth="1"/>
    <col min="11788" max="11788" width="12.75" style="2" customWidth="1"/>
    <col min="11789" max="11789" width="9.75" style="2" customWidth="1"/>
    <col min="11790" max="11790" width="10.125" style="2" customWidth="1"/>
    <col min="11791" max="11791" width="9.5" style="2" customWidth="1"/>
    <col min="11792" max="11792" width="12.75" style="2" customWidth="1"/>
    <col min="11793" max="11793" width="11.125" style="2" customWidth="1"/>
    <col min="11794" max="11794" width="8.125" style="2" customWidth="1"/>
    <col min="11795" max="11796" width="10.375" style="2" bestFit="1" customWidth="1"/>
    <col min="11797" max="11797" width="8.625" style="2" customWidth="1"/>
    <col min="11798" max="11798" width="6.375" style="2" customWidth="1"/>
    <col min="11799" max="11799" width="19.125" style="2" bestFit="1" customWidth="1"/>
    <col min="11800" max="12032" width="9" style="2"/>
    <col min="12033" max="12033" width="5.125" style="2" bestFit="1" customWidth="1"/>
    <col min="12034" max="12034" width="49.75" style="2" customWidth="1"/>
    <col min="12035" max="12035" width="12.875" style="2" customWidth="1"/>
    <col min="12036" max="12036" width="12.625" style="2" customWidth="1"/>
    <col min="12037" max="12037" width="10.875" style="2" customWidth="1"/>
    <col min="12038" max="12038" width="8.625" style="2" customWidth="1"/>
    <col min="12039" max="12039" width="9" style="2"/>
    <col min="12040" max="12040" width="10.375" style="2" customWidth="1"/>
    <col min="12041" max="12041" width="11.625" style="2" customWidth="1"/>
    <col min="12042" max="12042" width="12.125" style="2" customWidth="1"/>
    <col min="12043" max="12043" width="12.375" style="2" customWidth="1"/>
    <col min="12044" max="12044" width="12.75" style="2" customWidth="1"/>
    <col min="12045" max="12045" width="9.75" style="2" customWidth="1"/>
    <col min="12046" max="12046" width="10.125" style="2" customWidth="1"/>
    <col min="12047" max="12047" width="9.5" style="2" customWidth="1"/>
    <col min="12048" max="12048" width="12.75" style="2" customWidth="1"/>
    <col min="12049" max="12049" width="11.125" style="2" customWidth="1"/>
    <col min="12050" max="12050" width="8.125" style="2" customWidth="1"/>
    <col min="12051" max="12052" width="10.375" style="2" bestFit="1" customWidth="1"/>
    <col min="12053" max="12053" width="8.625" style="2" customWidth="1"/>
    <col min="12054" max="12054" width="6.375" style="2" customWidth="1"/>
    <col min="12055" max="12055" width="19.125" style="2" bestFit="1" customWidth="1"/>
    <col min="12056" max="12288" width="9" style="2"/>
    <col min="12289" max="12289" width="5.125" style="2" bestFit="1" customWidth="1"/>
    <col min="12290" max="12290" width="49.75" style="2" customWidth="1"/>
    <col min="12291" max="12291" width="12.875" style="2" customWidth="1"/>
    <col min="12292" max="12292" width="12.625" style="2" customWidth="1"/>
    <col min="12293" max="12293" width="10.875" style="2" customWidth="1"/>
    <col min="12294" max="12294" width="8.625" style="2" customWidth="1"/>
    <col min="12295" max="12295" width="9" style="2"/>
    <col min="12296" max="12296" width="10.375" style="2" customWidth="1"/>
    <col min="12297" max="12297" width="11.625" style="2" customWidth="1"/>
    <col min="12298" max="12298" width="12.125" style="2" customWidth="1"/>
    <col min="12299" max="12299" width="12.375" style="2" customWidth="1"/>
    <col min="12300" max="12300" width="12.75" style="2" customWidth="1"/>
    <col min="12301" max="12301" width="9.75" style="2" customWidth="1"/>
    <col min="12302" max="12302" width="10.125" style="2" customWidth="1"/>
    <col min="12303" max="12303" width="9.5" style="2" customWidth="1"/>
    <col min="12304" max="12304" width="12.75" style="2" customWidth="1"/>
    <col min="12305" max="12305" width="11.125" style="2" customWidth="1"/>
    <col min="12306" max="12306" width="8.125" style="2" customWidth="1"/>
    <col min="12307" max="12308" width="10.375" style="2" bestFit="1" customWidth="1"/>
    <col min="12309" max="12309" width="8.625" style="2" customWidth="1"/>
    <col min="12310" max="12310" width="6.375" style="2" customWidth="1"/>
    <col min="12311" max="12311" width="19.125" style="2" bestFit="1" customWidth="1"/>
    <col min="12312" max="12544" width="9" style="2"/>
    <col min="12545" max="12545" width="5.125" style="2" bestFit="1" customWidth="1"/>
    <col min="12546" max="12546" width="49.75" style="2" customWidth="1"/>
    <col min="12547" max="12547" width="12.875" style="2" customWidth="1"/>
    <col min="12548" max="12548" width="12.625" style="2" customWidth="1"/>
    <col min="12549" max="12549" width="10.875" style="2" customWidth="1"/>
    <col min="12550" max="12550" width="8.625" style="2" customWidth="1"/>
    <col min="12551" max="12551" width="9" style="2"/>
    <col min="12552" max="12552" width="10.375" style="2" customWidth="1"/>
    <col min="12553" max="12553" width="11.625" style="2" customWidth="1"/>
    <col min="12554" max="12554" width="12.125" style="2" customWidth="1"/>
    <col min="12555" max="12555" width="12.375" style="2" customWidth="1"/>
    <col min="12556" max="12556" width="12.75" style="2" customWidth="1"/>
    <col min="12557" max="12557" width="9.75" style="2" customWidth="1"/>
    <col min="12558" max="12558" width="10.125" style="2" customWidth="1"/>
    <col min="12559" max="12559" width="9.5" style="2" customWidth="1"/>
    <col min="12560" max="12560" width="12.75" style="2" customWidth="1"/>
    <col min="12561" max="12561" width="11.125" style="2" customWidth="1"/>
    <col min="12562" max="12562" width="8.125" style="2" customWidth="1"/>
    <col min="12563" max="12564" width="10.375" style="2" bestFit="1" customWidth="1"/>
    <col min="12565" max="12565" width="8.625" style="2" customWidth="1"/>
    <col min="12566" max="12566" width="6.375" style="2" customWidth="1"/>
    <col min="12567" max="12567" width="19.125" style="2" bestFit="1" customWidth="1"/>
    <col min="12568" max="12800" width="9" style="2"/>
    <col min="12801" max="12801" width="5.125" style="2" bestFit="1" customWidth="1"/>
    <col min="12802" max="12802" width="49.75" style="2" customWidth="1"/>
    <col min="12803" max="12803" width="12.875" style="2" customWidth="1"/>
    <col min="12804" max="12804" width="12.625" style="2" customWidth="1"/>
    <col min="12805" max="12805" width="10.875" style="2" customWidth="1"/>
    <col min="12806" max="12806" width="8.625" style="2" customWidth="1"/>
    <col min="12807" max="12807" width="9" style="2"/>
    <col min="12808" max="12808" width="10.375" style="2" customWidth="1"/>
    <col min="12809" max="12809" width="11.625" style="2" customWidth="1"/>
    <col min="12810" max="12810" width="12.125" style="2" customWidth="1"/>
    <col min="12811" max="12811" width="12.375" style="2" customWidth="1"/>
    <col min="12812" max="12812" width="12.75" style="2" customWidth="1"/>
    <col min="12813" max="12813" width="9.75" style="2" customWidth="1"/>
    <col min="12814" max="12814" width="10.125" style="2" customWidth="1"/>
    <col min="12815" max="12815" width="9.5" style="2" customWidth="1"/>
    <col min="12816" max="12816" width="12.75" style="2" customWidth="1"/>
    <col min="12817" max="12817" width="11.125" style="2" customWidth="1"/>
    <col min="12818" max="12818" width="8.125" style="2" customWidth="1"/>
    <col min="12819" max="12820" width="10.375" style="2" bestFit="1" customWidth="1"/>
    <col min="12821" max="12821" width="8.625" style="2" customWidth="1"/>
    <col min="12822" max="12822" width="6.375" style="2" customWidth="1"/>
    <col min="12823" max="12823" width="19.125" style="2" bestFit="1" customWidth="1"/>
    <col min="12824" max="13056" width="9" style="2"/>
    <col min="13057" max="13057" width="5.125" style="2" bestFit="1" customWidth="1"/>
    <col min="13058" max="13058" width="49.75" style="2" customWidth="1"/>
    <col min="13059" max="13059" width="12.875" style="2" customWidth="1"/>
    <col min="13060" max="13060" width="12.625" style="2" customWidth="1"/>
    <col min="13061" max="13061" width="10.875" style="2" customWidth="1"/>
    <col min="13062" max="13062" width="8.625" style="2" customWidth="1"/>
    <col min="13063" max="13063" width="9" style="2"/>
    <col min="13064" max="13064" width="10.375" style="2" customWidth="1"/>
    <col min="13065" max="13065" width="11.625" style="2" customWidth="1"/>
    <col min="13066" max="13066" width="12.125" style="2" customWidth="1"/>
    <col min="13067" max="13067" width="12.375" style="2" customWidth="1"/>
    <col min="13068" max="13068" width="12.75" style="2" customWidth="1"/>
    <col min="13069" max="13069" width="9.75" style="2" customWidth="1"/>
    <col min="13070" max="13070" width="10.125" style="2" customWidth="1"/>
    <col min="13071" max="13071" width="9.5" style="2" customWidth="1"/>
    <col min="13072" max="13072" width="12.75" style="2" customWidth="1"/>
    <col min="13073" max="13073" width="11.125" style="2" customWidth="1"/>
    <col min="13074" max="13074" width="8.125" style="2" customWidth="1"/>
    <col min="13075" max="13076" width="10.375" style="2" bestFit="1" customWidth="1"/>
    <col min="13077" max="13077" width="8.625" style="2" customWidth="1"/>
    <col min="13078" max="13078" width="6.375" style="2" customWidth="1"/>
    <col min="13079" max="13079" width="19.125" style="2" bestFit="1" customWidth="1"/>
    <col min="13080" max="13312" width="9" style="2"/>
    <col min="13313" max="13313" width="5.125" style="2" bestFit="1" customWidth="1"/>
    <col min="13314" max="13314" width="49.75" style="2" customWidth="1"/>
    <col min="13315" max="13315" width="12.875" style="2" customWidth="1"/>
    <col min="13316" max="13316" width="12.625" style="2" customWidth="1"/>
    <col min="13317" max="13317" width="10.875" style="2" customWidth="1"/>
    <col min="13318" max="13318" width="8.625" style="2" customWidth="1"/>
    <col min="13319" max="13319" width="9" style="2"/>
    <col min="13320" max="13320" width="10.375" style="2" customWidth="1"/>
    <col min="13321" max="13321" width="11.625" style="2" customWidth="1"/>
    <col min="13322" max="13322" width="12.125" style="2" customWidth="1"/>
    <col min="13323" max="13323" width="12.375" style="2" customWidth="1"/>
    <col min="13324" max="13324" width="12.75" style="2" customWidth="1"/>
    <col min="13325" max="13325" width="9.75" style="2" customWidth="1"/>
    <col min="13326" max="13326" width="10.125" style="2" customWidth="1"/>
    <col min="13327" max="13327" width="9.5" style="2" customWidth="1"/>
    <col min="13328" max="13328" width="12.75" style="2" customWidth="1"/>
    <col min="13329" max="13329" width="11.125" style="2" customWidth="1"/>
    <col min="13330" max="13330" width="8.125" style="2" customWidth="1"/>
    <col min="13331" max="13332" width="10.375" style="2" bestFit="1" customWidth="1"/>
    <col min="13333" max="13333" width="8.625" style="2" customWidth="1"/>
    <col min="13334" max="13334" width="6.375" style="2" customWidth="1"/>
    <col min="13335" max="13335" width="19.125" style="2" bestFit="1" customWidth="1"/>
    <col min="13336" max="13568" width="9" style="2"/>
    <col min="13569" max="13569" width="5.125" style="2" bestFit="1" customWidth="1"/>
    <col min="13570" max="13570" width="49.75" style="2" customWidth="1"/>
    <col min="13571" max="13571" width="12.875" style="2" customWidth="1"/>
    <col min="13572" max="13572" width="12.625" style="2" customWidth="1"/>
    <col min="13573" max="13573" width="10.875" style="2" customWidth="1"/>
    <col min="13574" max="13574" width="8.625" style="2" customWidth="1"/>
    <col min="13575" max="13575" width="9" style="2"/>
    <col min="13576" max="13576" width="10.375" style="2" customWidth="1"/>
    <col min="13577" max="13577" width="11.625" style="2" customWidth="1"/>
    <col min="13578" max="13578" width="12.125" style="2" customWidth="1"/>
    <col min="13579" max="13579" width="12.375" style="2" customWidth="1"/>
    <col min="13580" max="13580" width="12.75" style="2" customWidth="1"/>
    <col min="13581" max="13581" width="9.75" style="2" customWidth="1"/>
    <col min="13582" max="13582" width="10.125" style="2" customWidth="1"/>
    <col min="13583" max="13583" width="9.5" style="2" customWidth="1"/>
    <col min="13584" max="13584" width="12.75" style="2" customWidth="1"/>
    <col min="13585" max="13585" width="11.125" style="2" customWidth="1"/>
    <col min="13586" max="13586" width="8.125" style="2" customWidth="1"/>
    <col min="13587" max="13588" width="10.375" style="2" bestFit="1" customWidth="1"/>
    <col min="13589" max="13589" width="8.625" style="2" customWidth="1"/>
    <col min="13590" max="13590" width="6.375" style="2" customWidth="1"/>
    <col min="13591" max="13591" width="19.125" style="2" bestFit="1" customWidth="1"/>
    <col min="13592" max="13824" width="9" style="2"/>
    <col min="13825" max="13825" width="5.125" style="2" bestFit="1" customWidth="1"/>
    <col min="13826" max="13826" width="49.75" style="2" customWidth="1"/>
    <col min="13827" max="13827" width="12.875" style="2" customWidth="1"/>
    <col min="13828" max="13828" width="12.625" style="2" customWidth="1"/>
    <col min="13829" max="13829" width="10.875" style="2" customWidth="1"/>
    <col min="13830" max="13830" width="8.625" style="2" customWidth="1"/>
    <col min="13831" max="13831" width="9" style="2"/>
    <col min="13832" max="13832" width="10.375" style="2" customWidth="1"/>
    <col min="13833" max="13833" width="11.625" style="2" customWidth="1"/>
    <col min="13834" max="13834" width="12.125" style="2" customWidth="1"/>
    <col min="13835" max="13835" width="12.375" style="2" customWidth="1"/>
    <col min="13836" max="13836" width="12.75" style="2" customWidth="1"/>
    <col min="13837" max="13837" width="9.75" style="2" customWidth="1"/>
    <col min="13838" max="13838" width="10.125" style="2" customWidth="1"/>
    <col min="13839" max="13839" width="9.5" style="2" customWidth="1"/>
    <col min="13840" max="13840" width="12.75" style="2" customWidth="1"/>
    <col min="13841" max="13841" width="11.125" style="2" customWidth="1"/>
    <col min="13842" max="13842" width="8.125" style="2" customWidth="1"/>
    <col min="13843" max="13844" width="10.375" style="2" bestFit="1" customWidth="1"/>
    <col min="13845" max="13845" width="8.625" style="2" customWidth="1"/>
    <col min="13846" max="13846" width="6.375" style="2" customWidth="1"/>
    <col min="13847" max="13847" width="19.125" style="2" bestFit="1" customWidth="1"/>
    <col min="13848" max="14080" width="9" style="2"/>
    <col min="14081" max="14081" width="5.125" style="2" bestFit="1" customWidth="1"/>
    <col min="14082" max="14082" width="49.75" style="2" customWidth="1"/>
    <col min="14083" max="14083" width="12.875" style="2" customWidth="1"/>
    <col min="14084" max="14084" width="12.625" style="2" customWidth="1"/>
    <col min="14085" max="14085" width="10.875" style="2" customWidth="1"/>
    <col min="14086" max="14086" width="8.625" style="2" customWidth="1"/>
    <col min="14087" max="14087" width="9" style="2"/>
    <col min="14088" max="14088" width="10.375" style="2" customWidth="1"/>
    <col min="14089" max="14089" width="11.625" style="2" customWidth="1"/>
    <col min="14090" max="14090" width="12.125" style="2" customWidth="1"/>
    <col min="14091" max="14091" width="12.375" style="2" customWidth="1"/>
    <col min="14092" max="14092" width="12.75" style="2" customWidth="1"/>
    <col min="14093" max="14093" width="9.75" style="2" customWidth="1"/>
    <col min="14094" max="14094" width="10.125" style="2" customWidth="1"/>
    <col min="14095" max="14095" width="9.5" style="2" customWidth="1"/>
    <col min="14096" max="14096" width="12.75" style="2" customWidth="1"/>
    <col min="14097" max="14097" width="11.125" style="2" customWidth="1"/>
    <col min="14098" max="14098" width="8.125" style="2" customWidth="1"/>
    <col min="14099" max="14100" width="10.375" style="2" bestFit="1" customWidth="1"/>
    <col min="14101" max="14101" width="8.625" style="2" customWidth="1"/>
    <col min="14102" max="14102" width="6.375" style="2" customWidth="1"/>
    <col min="14103" max="14103" width="19.125" style="2" bestFit="1" customWidth="1"/>
    <col min="14104" max="14336" width="9" style="2"/>
    <col min="14337" max="14337" width="5.125" style="2" bestFit="1" customWidth="1"/>
    <col min="14338" max="14338" width="49.75" style="2" customWidth="1"/>
    <col min="14339" max="14339" width="12.875" style="2" customWidth="1"/>
    <col min="14340" max="14340" width="12.625" style="2" customWidth="1"/>
    <col min="14341" max="14341" width="10.875" style="2" customWidth="1"/>
    <col min="14342" max="14342" width="8.625" style="2" customWidth="1"/>
    <col min="14343" max="14343" width="9" style="2"/>
    <col min="14344" max="14344" width="10.375" style="2" customWidth="1"/>
    <col min="14345" max="14345" width="11.625" style="2" customWidth="1"/>
    <col min="14346" max="14346" width="12.125" style="2" customWidth="1"/>
    <col min="14347" max="14347" width="12.375" style="2" customWidth="1"/>
    <col min="14348" max="14348" width="12.75" style="2" customWidth="1"/>
    <col min="14349" max="14349" width="9.75" style="2" customWidth="1"/>
    <col min="14350" max="14350" width="10.125" style="2" customWidth="1"/>
    <col min="14351" max="14351" width="9.5" style="2" customWidth="1"/>
    <col min="14352" max="14352" width="12.75" style="2" customWidth="1"/>
    <col min="14353" max="14353" width="11.125" style="2" customWidth="1"/>
    <col min="14354" max="14354" width="8.125" style="2" customWidth="1"/>
    <col min="14355" max="14356" width="10.375" style="2" bestFit="1" customWidth="1"/>
    <col min="14357" max="14357" width="8.625" style="2" customWidth="1"/>
    <col min="14358" max="14358" width="6.375" style="2" customWidth="1"/>
    <col min="14359" max="14359" width="19.125" style="2" bestFit="1" customWidth="1"/>
    <col min="14360" max="14592" width="9" style="2"/>
    <col min="14593" max="14593" width="5.125" style="2" bestFit="1" customWidth="1"/>
    <col min="14594" max="14594" width="49.75" style="2" customWidth="1"/>
    <col min="14595" max="14595" width="12.875" style="2" customWidth="1"/>
    <col min="14596" max="14596" width="12.625" style="2" customWidth="1"/>
    <col min="14597" max="14597" width="10.875" style="2" customWidth="1"/>
    <col min="14598" max="14598" width="8.625" style="2" customWidth="1"/>
    <col min="14599" max="14599" width="9" style="2"/>
    <col min="14600" max="14600" width="10.375" style="2" customWidth="1"/>
    <col min="14601" max="14601" width="11.625" style="2" customWidth="1"/>
    <col min="14602" max="14602" width="12.125" style="2" customWidth="1"/>
    <col min="14603" max="14603" width="12.375" style="2" customWidth="1"/>
    <col min="14604" max="14604" width="12.75" style="2" customWidth="1"/>
    <col min="14605" max="14605" width="9.75" style="2" customWidth="1"/>
    <col min="14606" max="14606" width="10.125" style="2" customWidth="1"/>
    <col min="14607" max="14607" width="9.5" style="2" customWidth="1"/>
    <col min="14608" max="14608" width="12.75" style="2" customWidth="1"/>
    <col min="14609" max="14609" width="11.125" style="2" customWidth="1"/>
    <col min="14610" max="14610" width="8.125" style="2" customWidth="1"/>
    <col min="14611" max="14612" width="10.375" style="2" bestFit="1" customWidth="1"/>
    <col min="14613" max="14613" width="8.625" style="2" customWidth="1"/>
    <col min="14614" max="14614" width="6.375" style="2" customWidth="1"/>
    <col min="14615" max="14615" width="19.125" style="2" bestFit="1" customWidth="1"/>
    <col min="14616" max="14848" width="9" style="2"/>
    <col min="14849" max="14849" width="5.125" style="2" bestFit="1" customWidth="1"/>
    <col min="14850" max="14850" width="49.75" style="2" customWidth="1"/>
    <col min="14851" max="14851" width="12.875" style="2" customWidth="1"/>
    <col min="14852" max="14852" width="12.625" style="2" customWidth="1"/>
    <col min="14853" max="14853" width="10.875" style="2" customWidth="1"/>
    <col min="14854" max="14854" width="8.625" style="2" customWidth="1"/>
    <col min="14855" max="14855" width="9" style="2"/>
    <col min="14856" max="14856" width="10.375" style="2" customWidth="1"/>
    <col min="14857" max="14857" width="11.625" style="2" customWidth="1"/>
    <col min="14858" max="14858" width="12.125" style="2" customWidth="1"/>
    <col min="14859" max="14859" width="12.375" style="2" customWidth="1"/>
    <col min="14860" max="14860" width="12.75" style="2" customWidth="1"/>
    <col min="14861" max="14861" width="9.75" style="2" customWidth="1"/>
    <col min="14862" max="14862" width="10.125" style="2" customWidth="1"/>
    <col min="14863" max="14863" width="9.5" style="2" customWidth="1"/>
    <col min="14864" max="14864" width="12.75" style="2" customWidth="1"/>
    <col min="14865" max="14865" width="11.125" style="2" customWidth="1"/>
    <col min="14866" max="14866" width="8.125" style="2" customWidth="1"/>
    <col min="14867" max="14868" width="10.375" style="2" bestFit="1" customWidth="1"/>
    <col min="14869" max="14869" width="8.625" style="2" customWidth="1"/>
    <col min="14870" max="14870" width="6.375" style="2" customWidth="1"/>
    <col min="14871" max="14871" width="19.125" style="2" bestFit="1" customWidth="1"/>
    <col min="14872" max="15104" width="9" style="2"/>
    <col min="15105" max="15105" width="5.125" style="2" bestFit="1" customWidth="1"/>
    <col min="15106" max="15106" width="49.75" style="2" customWidth="1"/>
    <col min="15107" max="15107" width="12.875" style="2" customWidth="1"/>
    <col min="15108" max="15108" width="12.625" style="2" customWidth="1"/>
    <col min="15109" max="15109" width="10.875" style="2" customWidth="1"/>
    <col min="15110" max="15110" width="8.625" style="2" customWidth="1"/>
    <col min="15111" max="15111" width="9" style="2"/>
    <col min="15112" max="15112" width="10.375" style="2" customWidth="1"/>
    <col min="15113" max="15113" width="11.625" style="2" customWidth="1"/>
    <col min="15114" max="15114" width="12.125" style="2" customWidth="1"/>
    <col min="15115" max="15115" width="12.375" style="2" customWidth="1"/>
    <col min="15116" max="15116" width="12.75" style="2" customWidth="1"/>
    <col min="15117" max="15117" width="9.75" style="2" customWidth="1"/>
    <col min="15118" max="15118" width="10.125" style="2" customWidth="1"/>
    <col min="15119" max="15119" width="9.5" style="2" customWidth="1"/>
    <col min="15120" max="15120" width="12.75" style="2" customWidth="1"/>
    <col min="15121" max="15121" width="11.125" style="2" customWidth="1"/>
    <col min="15122" max="15122" width="8.125" style="2" customWidth="1"/>
    <col min="15123" max="15124" width="10.375" style="2" bestFit="1" customWidth="1"/>
    <col min="15125" max="15125" width="8.625" style="2" customWidth="1"/>
    <col min="15126" max="15126" width="6.375" style="2" customWidth="1"/>
    <col min="15127" max="15127" width="19.125" style="2" bestFit="1" customWidth="1"/>
    <col min="15128" max="15360" width="9" style="2"/>
    <col min="15361" max="15361" width="5.125" style="2" bestFit="1" customWidth="1"/>
    <col min="15362" max="15362" width="49.75" style="2" customWidth="1"/>
    <col min="15363" max="15363" width="12.875" style="2" customWidth="1"/>
    <col min="15364" max="15364" width="12.625" style="2" customWidth="1"/>
    <col min="15365" max="15365" width="10.875" style="2" customWidth="1"/>
    <col min="15366" max="15366" width="8.625" style="2" customWidth="1"/>
    <col min="15367" max="15367" width="9" style="2"/>
    <col min="15368" max="15368" width="10.375" style="2" customWidth="1"/>
    <col min="15369" max="15369" width="11.625" style="2" customWidth="1"/>
    <col min="15370" max="15370" width="12.125" style="2" customWidth="1"/>
    <col min="15371" max="15371" width="12.375" style="2" customWidth="1"/>
    <col min="15372" max="15372" width="12.75" style="2" customWidth="1"/>
    <col min="15373" max="15373" width="9.75" style="2" customWidth="1"/>
    <col min="15374" max="15374" width="10.125" style="2" customWidth="1"/>
    <col min="15375" max="15375" width="9.5" style="2" customWidth="1"/>
    <col min="15376" max="15376" width="12.75" style="2" customWidth="1"/>
    <col min="15377" max="15377" width="11.125" style="2" customWidth="1"/>
    <col min="15378" max="15378" width="8.125" style="2" customWidth="1"/>
    <col min="15379" max="15380" width="10.375" style="2" bestFit="1" customWidth="1"/>
    <col min="15381" max="15381" width="8.625" style="2" customWidth="1"/>
    <col min="15382" max="15382" width="6.375" style="2" customWidth="1"/>
    <col min="15383" max="15383" width="19.125" style="2" bestFit="1" customWidth="1"/>
    <col min="15384" max="15616" width="9" style="2"/>
    <col min="15617" max="15617" width="5.125" style="2" bestFit="1" customWidth="1"/>
    <col min="15618" max="15618" width="49.75" style="2" customWidth="1"/>
    <col min="15619" max="15619" width="12.875" style="2" customWidth="1"/>
    <col min="15620" max="15620" width="12.625" style="2" customWidth="1"/>
    <col min="15621" max="15621" width="10.875" style="2" customWidth="1"/>
    <col min="15622" max="15622" width="8.625" style="2" customWidth="1"/>
    <col min="15623" max="15623" width="9" style="2"/>
    <col min="15624" max="15624" width="10.375" style="2" customWidth="1"/>
    <col min="15625" max="15625" width="11.625" style="2" customWidth="1"/>
    <col min="15626" max="15626" width="12.125" style="2" customWidth="1"/>
    <col min="15627" max="15627" width="12.375" style="2" customWidth="1"/>
    <col min="15628" max="15628" width="12.75" style="2" customWidth="1"/>
    <col min="15629" max="15629" width="9.75" style="2" customWidth="1"/>
    <col min="15630" max="15630" width="10.125" style="2" customWidth="1"/>
    <col min="15631" max="15631" width="9.5" style="2" customWidth="1"/>
    <col min="15632" max="15632" width="12.75" style="2" customWidth="1"/>
    <col min="15633" max="15633" width="11.125" style="2" customWidth="1"/>
    <col min="15634" max="15634" width="8.125" style="2" customWidth="1"/>
    <col min="15635" max="15636" width="10.375" style="2" bestFit="1" customWidth="1"/>
    <col min="15637" max="15637" width="8.625" style="2" customWidth="1"/>
    <col min="15638" max="15638" width="6.375" style="2" customWidth="1"/>
    <col min="15639" max="15639" width="19.125" style="2" bestFit="1" customWidth="1"/>
    <col min="15640" max="15872" width="9" style="2"/>
    <col min="15873" max="15873" width="5.125" style="2" bestFit="1" customWidth="1"/>
    <col min="15874" max="15874" width="49.75" style="2" customWidth="1"/>
    <col min="15875" max="15875" width="12.875" style="2" customWidth="1"/>
    <col min="15876" max="15876" width="12.625" style="2" customWidth="1"/>
    <col min="15877" max="15877" width="10.875" style="2" customWidth="1"/>
    <col min="15878" max="15878" width="8.625" style="2" customWidth="1"/>
    <col min="15879" max="15879" width="9" style="2"/>
    <col min="15880" max="15880" width="10.375" style="2" customWidth="1"/>
    <col min="15881" max="15881" width="11.625" style="2" customWidth="1"/>
    <col min="15882" max="15882" width="12.125" style="2" customWidth="1"/>
    <col min="15883" max="15883" width="12.375" style="2" customWidth="1"/>
    <col min="15884" max="15884" width="12.75" style="2" customWidth="1"/>
    <col min="15885" max="15885" width="9.75" style="2" customWidth="1"/>
    <col min="15886" max="15886" width="10.125" style="2" customWidth="1"/>
    <col min="15887" max="15887" width="9.5" style="2" customWidth="1"/>
    <col min="15888" max="15888" width="12.75" style="2" customWidth="1"/>
    <col min="15889" max="15889" width="11.125" style="2" customWidth="1"/>
    <col min="15890" max="15890" width="8.125" style="2" customWidth="1"/>
    <col min="15891" max="15892" width="10.375" style="2" bestFit="1" customWidth="1"/>
    <col min="15893" max="15893" width="8.625" style="2" customWidth="1"/>
    <col min="15894" max="15894" width="6.375" style="2" customWidth="1"/>
    <col min="15895" max="15895" width="19.125" style="2" bestFit="1" customWidth="1"/>
    <col min="15896" max="16128" width="9" style="2"/>
    <col min="16129" max="16129" width="5.125" style="2" bestFit="1" customWidth="1"/>
    <col min="16130" max="16130" width="49.75" style="2" customWidth="1"/>
    <col min="16131" max="16131" width="12.875" style="2" customWidth="1"/>
    <col min="16132" max="16132" width="12.625" style="2" customWidth="1"/>
    <col min="16133" max="16133" width="10.875" style="2" customWidth="1"/>
    <col min="16134" max="16134" width="8.625" style="2" customWidth="1"/>
    <col min="16135" max="16135" width="9" style="2"/>
    <col min="16136" max="16136" width="10.375" style="2" customWidth="1"/>
    <col min="16137" max="16137" width="11.625" style="2" customWidth="1"/>
    <col min="16138" max="16138" width="12.125" style="2" customWidth="1"/>
    <col min="16139" max="16139" width="12.375" style="2" customWidth="1"/>
    <col min="16140" max="16140" width="12.75" style="2" customWidth="1"/>
    <col min="16141" max="16141" width="9.75" style="2" customWidth="1"/>
    <col min="16142" max="16142" width="10.125" style="2" customWidth="1"/>
    <col min="16143" max="16143" width="9.5" style="2" customWidth="1"/>
    <col min="16144" max="16144" width="12.75" style="2" customWidth="1"/>
    <col min="16145" max="16145" width="11.125" style="2" customWidth="1"/>
    <col min="16146" max="16146" width="8.125" style="2" customWidth="1"/>
    <col min="16147" max="16148" width="10.375" style="2" bestFit="1" customWidth="1"/>
    <col min="16149" max="16149" width="8.625" style="2" customWidth="1"/>
    <col min="16150" max="16150" width="6.375" style="2" customWidth="1"/>
    <col min="16151" max="16151" width="19.125" style="2" bestFit="1" customWidth="1"/>
    <col min="16152" max="16384" width="9" style="2"/>
  </cols>
  <sheetData>
    <row r="1" spans="1:23">
      <c r="A1" s="1" t="s">
        <v>0</v>
      </c>
      <c r="B1" s="1"/>
      <c r="C1" s="1"/>
      <c r="D1" s="1"/>
      <c r="E1" s="1"/>
      <c r="F1" s="1"/>
      <c r="G1" s="1"/>
      <c r="H1" s="1"/>
      <c r="I1" s="1"/>
      <c r="J1" s="1"/>
      <c r="K1" s="1"/>
      <c r="L1" s="1"/>
      <c r="M1" s="1"/>
      <c r="N1" s="1"/>
      <c r="O1" s="1"/>
      <c r="P1" s="1"/>
      <c r="Q1" s="1"/>
      <c r="R1" s="1"/>
      <c r="S1" s="1"/>
      <c r="T1" s="1"/>
    </row>
    <row r="2" spans="1:23" ht="18.75">
      <c r="A2" s="4" t="s">
        <v>1</v>
      </c>
      <c r="B2" s="4"/>
      <c r="C2" s="4"/>
      <c r="D2" s="4"/>
      <c r="E2" s="4"/>
      <c r="F2" s="4"/>
      <c r="G2" s="4"/>
      <c r="H2" s="4"/>
      <c r="I2" s="4"/>
      <c r="J2" s="4"/>
      <c r="K2" s="4"/>
      <c r="L2" s="4"/>
      <c r="M2" s="4"/>
      <c r="N2" s="4"/>
      <c r="O2" s="4"/>
      <c r="P2" s="4"/>
      <c r="Q2" s="4"/>
      <c r="R2" s="4"/>
      <c r="S2" s="4"/>
      <c r="T2" s="4"/>
    </row>
    <row r="3" spans="1:23" ht="18.75">
      <c r="A3" s="4" t="s">
        <v>2</v>
      </c>
      <c r="B3" s="4"/>
      <c r="C3" s="4"/>
      <c r="D3" s="4"/>
      <c r="E3" s="4"/>
      <c r="F3" s="4"/>
      <c r="G3" s="4"/>
      <c r="H3" s="4"/>
      <c r="I3" s="4"/>
      <c r="J3" s="4"/>
      <c r="K3" s="4"/>
      <c r="L3" s="4"/>
      <c r="M3" s="4"/>
      <c r="N3" s="4"/>
      <c r="O3" s="4"/>
      <c r="P3" s="4"/>
      <c r="Q3" s="4"/>
      <c r="R3" s="4"/>
      <c r="S3" s="4"/>
      <c r="T3" s="4"/>
    </row>
    <row r="4" spans="1:23">
      <c r="A4" s="5" t="s">
        <v>3</v>
      </c>
      <c r="B4" s="5"/>
      <c r="C4" s="5"/>
      <c r="D4" s="5"/>
      <c r="E4" s="5"/>
      <c r="F4" s="5"/>
      <c r="G4" s="5"/>
      <c r="H4" s="5"/>
      <c r="I4" s="5"/>
      <c r="J4" s="5"/>
      <c r="K4" s="5"/>
      <c r="L4" s="5"/>
      <c r="M4" s="5"/>
      <c r="N4" s="5"/>
      <c r="O4" s="5"/>
      <c r="P4" s="5"/>
      <c r="Q4" s="5"/>
      <c r="R4" s="5"/>
      <c r="S4" s="5"/>
      <c r="T4" s="5"/>
    </row>
    <row r="5" spans="1:23">
      <c r="A5" s="5" t="s">
        <v>4</v>
      </c>
      <c r="B5" s="5"/>
      <c r="C5" s="5"/>
      <c r="D5" s="5"/>
      <c r="E5" s="5"/>
      <c r="F5" s="5"/>
      <c r="G5" s="5"/>
      <c r="H5" s="5"/>
      <c r="I5" s="5"/>
      <c r="J5" s="5"/>
      <c r="K5" s="5"/>
      <c r="L5" s="5"/>
      <c r="M5" s="5"/>
      <c r="N5" s="5"/>
      <c r="O5" s="5"/>
      <c r="P5" s="5"/>
      <c r="Q5" s="5"/>
      <c r="R5" s="5"/>
      <c r="S5" s="5"/>
      <c r="T5" s="5"/>
    </row>
    <row r="6" spans="1:23">
      <c r="B6" s="7"/>
      <c r="F6" s="8"/>
      <c r="G6" s="8"/>
      <c r="H6" s="8"/>
      <c r="I6" s="8"/>
      <c r="J6" s="9"/>
      <c r="M6" s="8"/>
      <c r="N6" s="8"/>
      <c r="O6" s="10" t="s">
        <v>5</v>
      </c>
      <c r="P6" s="10"/>
      <c r="Q6" s="10"/>
      <c r="R6" s="10"/>
      <c r="S6" s="10"/>
      <c r="T6" s="10"/>
    </row>
    <row r="7" spans="1:23" ht="15.75" customHeight="1">
      <c r="A7" s="11" t="s">
        <v>6</v>
      </c>
      <c r="B7" s="12" t="s">
        <v>7</v>
      </c>
      <c r="C7" s="13" t="s">
        <v>8</v>
      </c>
      <c r="D7" s="14"/>
      <c r="E7" s="14"/>
      <c r="F7" s="14"/>
      <c r="G7" s="14"/>
      <c r="H7" s="14"/>
      <c r="I7" s="15"/>
      <c r="J7" s="16" t="s">
        <v>9</v>
      </c>
      <c r="K7" s="17"/>
      <c r="L7" s="17"/>
      <c r="M7" s="17"/>
      <c r="N7" s="17"/>
      <c r="O7" s="17"/>
      <c r="P7" s="17"/>
      <c r="Q7" s="18" t="s">
        <v>10</v>
      </c>
      <c r="R7" s="12" t="s">
        <v>11</v>
      </c>
      <c r="S7" s="12"/>
      <c r="T7" s="12"/>
      <c r="U7" s="12"/>
      <c r="V7" s="12"/>
    </row>
    <row r="8" spans="1:23" ht="47.25" customHeight="1">
      <c r="A8" s="12"/>
      <c r="B8" s="12"/>
      <c r="C8" s="19" t="s">
        <v>12</v>
      </c>
      <c r="D8" s="19" t="s">
        <v>13</v>
      </c>
      <c r="E8" s="19" t="s">
        <v>14</v>
      </c>
      <c r="F8" s="20" t="s">
        <v>15</v>
      </c>
      <c r="G8" s="20"/>
      <c r="H8" s="20"/>
      <c r="I8" s="21" t="s">
        <v>16</v>
      </c>
      <c r="J8" s="19" t="s">
        <v>12</v>
      </c>
      <c r="K8" s="19" t="s">
        <v>13</v>
      </c>
      <c r="L8" s="19" t="s">
        <v>14</v>
      </c>
      <c r="M8" s="20" t="s">
        <v>15</v>
      </c>
      <c r="N8" s="20"/>
      <c r="O8" s="20"/>
      <c r="P8" s="22" t="s">
        <v>16</v>
      </c>
      <c r="Q8" s="23"/>
      <c r="R8" s="11" t="s">
        <v>12</v>
      </c>
      <c r="S8" s="11" t="s">
        <v>13</v>
      </c>
      <c r="T8" s="11" t="s">
        <v>14</v>
      </c>
      <c r="U8" s="11" t="s">
        <v>17</v>
      </c>
      <c r="V8" s="11" t="s">
        <v>16</v>
      </c>
    </row>
    <row r="9" spans="1:23">
      <c r="A9" s="12"/>
      <c r="B9" s="12"/>
      <c r="C9" s="19"/>
      <c r="D9" s="19"/>
      <c r="E9" s="19"/>
      <c r="F9" s="19" t="s">
        <v>18</v>
      </c>
      <c r="G9" s="19" t="s">
        <v>19</v>
      </c>
      <c r="H9" s="19" t="s">
        <v>20</v>
      </c>
      <c r="I9" s="24"/>
      <c r="J9" s="19"/>
      <c r="K9" s="19"/>
      <c r="L9" s="19"/>
      <c r="M9" s="19" t="s">
        <v>18</v>
      </c>
      <c r="N9" s="19" t="s">
        <v>21</v>
      </c>
      <c r="O9" s="19" t="s">
        <v>22</v>
      </c>
      <c r="P9" s="25"/>
      <c r="Q9" s="23"/>
      <c r="R9" s="11"/>
      <c r="S9" s="11"/>
      <c r="T9" s="11"/>
      <c r="U9" s="11"/>
      <c r="V9" s="11"/>
    </row>
    <row r="10" spans="1:23" ht="42.75" customHeight="1">
      <c r="A10" s="12"/>
      <c r="B10" s="12"/>
      <c r="C10" s="19"/>
      <c r="D10" s="19"/>
      <c r="E10" s="19"/>
      <c r="F10" s="19"/>
      <c r="G10" s="19"/>
      <c r="H10" s="19"/>
      <c r="I10" s="24"/>
      <c r="J10" s="19"/>
      <c r="K10" s="19"/>
      <c r="L10" s="19"/>
      <c r="M10" s="19"/>
      <c r="N10" s="19"/>
      <c r="O10" s="19"/>
      <c r="P10" s="25"/>
      <c r="Q10" s="23"/>
      <c r="R10" s="11"/>
      <c r="S10" s="11"/>
      <c r="T10" s="11"/>
      <c r="U10" s="11"/>
      <c r="V10" s="11"/>
    </row>
    <row r="11" spans="1:23">
      <c r="A11" s="12"/>
      <c r="B11" s="12"/>
      <c r="C11" s="19"/>
      <c r="D11" s="19"/>
      <c r="E11" s="19"/>
      <c r="F11" s="19"/>
      <c r="G11" s="19"/>
      <c r="H11" s="19"/>
      <c r="I11" s="26"/>
      <c r="J11" s="19"/>
      <c r="K11" s="19"/>
      <c r="L11" s="19"/>
      <c r="M11" s="19"/>
      <c r="N11" s="19"/>
      <c r="O11" s="19"/>
      <c r="P11" s="27"/>
      <c r="Q11" s="28"/>
      <c r="R11" s="11"/>
      <c r="S11" s="11"/>
      <c r="T11" s="11"/>
      <c r="U11" s="11"/>
      <c r="V11" s="11"/>
    </row>
    <row r="12" spans="1:23" s="35" customFormat="1">
      <c r="A12" s="29"/>
      <c r="B12" s="29"/>
      <c r="C12" s="30">
        <v>1</v>
      </c>
      <c r="D12" s="31" t="s">
        <v>23</v>
      </c>
      <c r="E12" s="30">
        <v>3</v>
      </c>
      <c r="F12" s="30">
        <f t="shared" ref="F12:T12" si="0">E12+1</f>
        <v>4</v>
      </c>
      <c r="G12" s="30">
        <f t="shared" si="0"/>
        <v>5</v>
      </c>
      <c r="H12" s="30">
        <f t="shared" si="0"/>
        <v>6</v>
      </c>
      <c r="I12" s="30">
        <f t="shared" si="0"/>
        <v>7</v>
      </c>
      <c r="J12" s="30">
        <f t="shared" si="0"/>
        <v>8</v>
      </c>
      <c r="K12" s="30">
        <f t="shared" si="0"/>
        <v>9</v>
      </c>
      <c r="L12" s="30">
        <f t="shared" si="0"/>
        <v>10</v>
      </c>
      <c r="M12" s="32">
        <f t="shared" si="0"/>
        <v>11</v>
      </c>
      <c r="N12" s="30">
        <f t="shared" si="0"/>
        <v>12</v>
      </c>
      <c r="O12" s="30">
        <f t="shared" si="0"/>
        <v>13</v>
      </c>
      <c r="P12" s="30">
        <f t="shared" si="0"/>
        <v>14</v>
      </c>
      <c r="Q12" s="30">
        <f t="shared" si="0"/>
        <v>15</v>
      </c>
      <c r="R12" s="29">
        <f t="shared" si="0"/>
        <v>16</v>
      </c>
      <c r="S12" s="29">
        <f t="shared" si="0"/>
        <v>17</v>
      </c>
      <c r="T12" s="29">
        <f t="shared" si="0"/>
        <v>18</v>
      </c>
      <c r="U12" s="33" t="s">
        <v>24</v>
      </c>
      <c r="V12" s="33" t="s">
        <v>25</v>
      </c>
      <c r="W12" s="34"/>
    </row>
    <row r="13" spans="1:23" s="39" customFormat="1">
      <c r="A13" s="36"/>
      <c r="B13" s="36" t="s">
        <v>26</v>
      </c>
      <c r="C13" s="37">
        <v>19787459.739050999</v>
      </c>
      <c r="D13" s="37">
        <v>5323033.7272500005</v>
      </c>
      <c r="E13" s="37">
        <v>5058918.7744690003</v>
      </c>
      <c r="F13" s="37">
        <v>437310.23733199999</v>
      </c>
      <c r="G13" s="37">
        <v>276065.43599999999</v>
      </c>
      <c r="H13" s="37">
        <v>161244.801332</v>
      </c>
      <c r="I13" s="37">
        <v>8968197</v>
      </c>
      <c r="J13" s="37">
        <v>19256626.714519002</v>
      </c>
      <c r="K13" s="37">
        <v>3125881.2897720002</v>
      </c>
      <c r="L13" s="37">
        <v>4651217.3429969996</v>
      </c>
      <c r="M13" s="37">
        <v>268398.27101899998</v>
      </c>
      <c r="N13" s="37">
        <v>208571.446</v>
      </c>
      <c r="O13" s="37">
        <v>59826.825019000004</v>
      </c>
      <c r="P13" s="37">
        <v>11211129.810730999</v>
      </c>
      <c r="Q13" s="37">
        <v>3437256.1470249998</v>
      </c>
      <c r="R13" s="37">
        <f t="shared" ref="R13:U28" si="1">J13/C13*100</f>
        <v>97.317326066446071</v>
      </c>
      <c r="S13" s="37">
        <f t="shared" si="1"/>
        <v>58.723679952839625</v>
      </c>
      <c r="T13" s="37">
        <f t="shared" si="1"/>
        <v>91.940937389041309</v>
      </c>
      <c r="U13" s="37">
        <f t="shared" si="1"/>
        <v>61.37479713634869</v>
      </c>
      <c r="V13" s="37"/>
      <c r="W13" s="38"/>
    </row>
    <row r="14" spans="1:23" s="39" customFormat="1">
      <c r="A14" s="40" t="s">
        <v>27</v>
      </c>
      <c r="B14" s="41" t="s">
        <v>28</v>
      </c>
      <c r="C14" s="42">
        <v>10819262.739050999</v>
      </c>
      <c r="D14" s="42">
        <v>5323033.7272500005</v>
      </c>
      <c r="E14" s="42">
        <v>5058918.7744690003</v>
      </c>
      <c r="F14" s="42">
        <v>437310.23733199999</v>
      </c>
      <c r="G14" s="42">
        <v>276065.43599999999</v>
      </c>
      <c r="H14" s="42">
        <v>161244.801332</v>
      </c>
      <c r="I14" s="42">
        <v>0</v>
      </c>
      <c r="J14" s="42">
        <v>8045496.9037880003</v>
      </c>
      <c r="K14" s="42">
        <v>3125881.2897720002</v>
      </c>
      <c r="L14" s="42">
        <v>4651217.3429969996</v>
      </c>
      <c r="M14" s="42">
        <v>268398.27101899998</v>
      </c>
      <c r="N14" s="42">
        <v>208571.446</v>
      </c>
      <c r="O14" s="42">
        <v>59826.825019000004</v>
      </c>
      <c r="P14" s="42">
        <v>0</v>
      </c>
      <c r="Q14" s="42">
        <v>1961853.5120019999</v>
      </c>
      <c r="R14" s="42">
        <f t="shared" si="1"/>
        <v>74.362709343850383</v>
      </c>
      <c r="S14" s="42">
        <f t="shared" si="1"/>
        <v>58.723679952839625</v>
      </c>
      <c r="T14" s="42">
        <f t="shared" si="1"/>
        <v>91.940937389041309</v>
      </c>
      <c r="U14" s="42">
        <f t="shared" si="1"/>
        <v>61.37479713634869</v>
      </c>
      <c r="V14" s="42"/>
      <c r="W14" s="38"/>
    </row>
    <row r="15" spans="1:23" s="39" customFormat="1">
      <c r="A15" s="40" t="s">
        <v>29</v>
      </c>
      <c r="B15" s="41" t="s">
        <v>30</v>
      </c>
      <c r="C15" s="42">
        <v>8572970.2995560002</v>
      </c>
      <c r="D15" s="42">
        <v>4370963.1179999998</v>
      </c>
      <c r="E15" s="42">
        <v>3782977.0625450001</v>
      </c>
      <c r="F15" s="42">
        <v>419030.11901099997</v>
      </c>
      <c r="G15" s="42">
        <v>276065.43599999999</v>
      </c>
      <c r="H15" s="42">
        <v>142964.68301099999</v>
      </c>
      <c r="I15" s="42">
        <v>0</v>
      </c>
      <c r="J15" s="42">
        <v>6095208.9760330003</v>
      </c>
      <c r="K15" s="42">
        <v>2437261.3522740002</v>
      </c>
      <c r="L15" s="42">
        <v>3394139.1822009999</v>
      </c>
      <c r="M15" s="42">
        <v>263808.44155799999</v>
      </c>
      <c r="N15" s="42">
        <v>208571.446</v>
      </c>
      <c r="O15" s="42">
        <v>55236.995558000002</v>
      </c>
      <c r="P15" s="42">
        <v>0</v>
      </c>
      <c r="Q15" s="42">
        <v>1704958.605522</v>
      </c>
      <c r="R15" s="42">
        <f t="shared" si="1"/>
        <v>71.09798311500829</v>
      </c>
      <c r="S15" s="42">
        <f t="shared" si="1"/>
        <v>55.760281806935176</v>
      </c>
      <c r="T15" s="42">
        <f t="shared" si="1"/>
        <v>89.721378852812578</v>
      </c>
      <c r="U15" s="42">
        <f t="shared" si="1"/>
        <v>62.956916362156477</v>
      </c>
      <c r="V15" s="42"/>
      <c r="W15" s="38"/>
    </row>
    <row r="16" spans="1:23" s="47" customFormat="1">
      <c r="A16" s="43">
        <v>1</v>
      </c>
      <c r="B16" s="44" t="s">
        <v>31</v>
      </c>
      <c r="C16" s="45">
        <v>3464</v>
      </c>
      <c r="D16" s="45">
        <v>0</v>
      </c>
      <c r="E16" s="45">
        <v>3464</v>
      </c>
      <c r="F16" s="45">
        <v>0</v>
      </c>
      <c r="G16" s="45">
        <v>0</v>
      </c>
      <c r="H16" s="45">
        <v>0</v>
      </c>
      <c r="I16" s="45">
        <v>0</v>
      </c>
      <c r="J16" s="45">
        <v>2177.4069169999998</v>
      </c>
      <c r="K16" s="45">
        <v>0</v>
      </c>
      <c r="L16" s="45">
        <v>2177.4069169999998</v>
      </c>
      <c r="M16" s="45">
        <v>0</v>
      </c>
      <c r="N16" s="45">
        <v>0</v>
      </c>
      <c r="O16" s="45">
        <v>0</v>
      </c>
      <c r="P16" s="45">
        <v>0</v>
      </c>
      <c r="Q16" s="45">
        <v>0</v>
      </c>
      <c r="R16" s="45">
        <f t="shared" si="1"/>
        <v>62.858167349884518</v>
      </c>
      <c r="S16" s="45"/>
      <c r="T16" s="45">
        <f t="shared" si="1"/>
        <v>62.858167349884518</v>
      </c>
      <c r="U16" s="45"/>
      <c r="V16" s="45"/>
      <c r="W16" s="46"/>
    </row>
    <row r="17" spans="1:23" s="47" customFormat="1">
      <c r="A17" s="48">
        <v>2</v>
      </c>
      <c r="B17" s="49" t="s">
        <v>32</v>
      </c>
      <c r="C17" s="45">
        <v>28187.801242000001</v>
      </c>
      <c r="D17" s="45">
        <v>0</v>
      </c>
      <c r="E17" s="45">
        <v>9475.5326779999996</v>
      </c>
      <c r="F17" s="45">
        <v>18712.268564000002</v>
      </c>
      <c r="G17" s="45">
        <v>0</v>
      </c>
      <c r="H17" s="45">
        <v>18712.268564000002</v>
      </c>
      <c r="I17" s="45">
        <v>0</v>
      </c>
      <c r="J17" s="45">
        <v>17791.273348999999</v>
      </c>
      <c r="K17" s="45">
        <v>0</v>
      </c>
      <c r="L17" s="45">
        <v>8211.4078489999993</v>
      </c>
      <c r="M17" s="45">
        <v>9579.8654999999999</v>
      </c>
      <c r="N17" s="45">
        <v>0</v>
      </c>
      <c r="O17" s="45">
        <v>9579.8654999999999</v>
      </c>
      <c r="P17" s="45">
        <v>0</v>
      </c>
      <c r="Q17" s="45">
        <v>9173.1240930000004</v>
      </c>
      <c r="R17" s="45">
        <f t="shared" si="1"/>
        <v>63.11692492882662</v>
      </c>
      <c r="S17" s="45"/>
      <c r="T17" s="45">
        <f t="shared" si="1"/>
        <v>86.659063168712336</v>
      </c>
      <c r="U17" s="45">
        <f t="shared" si="1"/>
        <v>51.195639199142477</v>
      </c>
      <c r="V17" s="45"/>
      <c r="W17" s="46"/>
    </row>
    <row r="18" spans="1:23" s="47" customFormat="1">
      <c r="A18" s="48">
        <v>3</v>
      </c>
      <c r="B18" s="50" t="s">
        <v>33</v>
      </c>
      <c r="C18" s="45">
        <v>19676.480662000002</v>
      </c>
      <c r="D18" s="45">
        <v>6619.71</v>
      </c>
      <c r="E18" s="45">
        <v>13056.770662000001</v>
      </c>
      <c r="F18" s="45">
        <v>0</v>
      </c>
      <c r="G18" s="45">
        <v>0</v>
      </c>
      <c r="H18" s="45">
        <v>0</v>
      </c>
      <c r="I18" s="45">
        <v>0</v>
      </c>
      <c r="J18" s="45">
        <v>10646.130461999999</v>
      </c>
      <c r="K18" s="45">
        <v>1143.614</v>
      </c>
      <c r="L18" s="45">
        <v>9502.5164619999996</v>
      </c>
      <c r="M18" s="45">
        <v>0</v>
      </c>
      <c r="N18" s="45">
        <v>0</v>
      </c>
      <c r="O18" s="45">
        <v>0</v>
      </c>
      <c r="P18" s="45">
        <v>0</v>
      </c>
      <c r="Q18" s="45">
        <v>1098.373</v>
      </c>
      <c r="R18" s="45">
        <f t="shared" si="1"/>
        <v>54.10586702407727</v>
      </c>
      <c r="S18" s="45">
        <f t="shared" si="1"/>
        <v>17.275892750588774</v>
      </c>
      <c r="T18" s="45">
        <f t="shared" si="1"/>
        <v>72.778458839411286</v>
      </c>
      <c r="U18" s="45"/>
      <c r="V18" s="45"/>
      <c r="W18" s="46"/>
    </row>
    <row r="19" spans="1:23" s="47" customFormat="1" ht="31.5">
      <c r="A19" s="51">
        <v>4</v>
      </c>
      <c r="B19" s="50" t="s">
        <v>34</v>
      </c>
      <c r="C19" s="45">
        <v>739393.74800000002</v>
      </c>
      <c r="D19" s="45">
        <v>738367.86499999999</v>
      </c>
      <c r="E19" s="45">
        <v>1025.883</v>
      </c>
      <c r="F19" s="45">
        <v>0</v>
      </c>
      <c r="G19" s="45">
        <v>0</v>
      </c>
      <c r="H19" s="45">
        <v>0</v>
      </c>
      <c r="I19" s="45">
        <v>0</v>
      </c>
      <c r="J19" s="45">
        <v>563179.91599999997</v>
      </c>
      <c r="K19" s="45">
        <v>563179.91599999997</v>
      </c>
      <c r="L19" s="45">
        <v>0</v>
      </c>
      <c r="M19" s="45">
        <v>0</v>
      </c>
      <c r="N19" s="45">
        <v>0</v>
      </c>
      <c r="O19" s="45">
        <v>0</v>
      </c>
      <c r="P19" s="45">
        <v>0</v>
      </c>
      <c r="Q19" s="45">
        <v>172112.23300000001</v>
      </c>
      <c r="R19" s="45">
        <f t="shared" si="1"/>
        <v>76.167795240811259</v>
      </c>
      <c r="S19" s="45">
        <f t="shared" si="1"/>
        <v>76.273622227587055</v>
      </c>
      <c r="T19" s="45">
        <f t="shared" si="1"/>
        <v>0</v>
      </c>
      <c r="U19" s="45"/>
      <c r="V19" s="45"/>
      <c r="W19" s="46"/>
    </row>
    <row r="20" spans="1:23" s="47" customFormat="1" ht="31.5">
      <c r="A20" s="48">
        <v>5</v>
      </c>
      <c r="B20" s="50" t="s">
        <v>35</v>
      </c>
      <c r="C20" s="45">
        <v>3013204.6460000002</v>
      </c>
      <c r="D20" s="45">
        <v>3012454.6460000002</v>
      </c>
      <c r="E20" s="45">
        <v>750</v>
      </c>
      <c r="F20" s="45">
        <v>0</v>
      </c>
      <c r="G20" s="45">
        <v>0</v>
      </c>
      <c r="H20" s="45">
        <v>0</v>
      </c>
      <c r="I20" s="45">
        <v>0</v>
      </c>
      <c r="J20" s="45">
        <v>1767281.5149999999</v>
      </c>
      <c r="K20" s="45">
        <v>1766531.5149999999</v>
      </c>
      <c r="L20" s="45">
        <v>750</v>
      </c>
      <c r="M20" s="45">
        <v>0</v>
      </c>
      <c r="N20" s="45">
        <v>0</v>
      </c>
      <c r="O20" s="45">
        <v>0</v>
      </c>
      <c r="P20" s="45">
        <v>0</v>
      </c>
      <c r="Q20" s="45">
        <v>1228914.895</v>
      </c>
      <c r="R20" s="45">
        <f t="shared" si="1"/>
        <v>58.651227600689147</v>
      </c>
      <c r="S20" s="45">
        <f t="shared" si="1"/>
        <v>58.640933145520947</v>
      </c>
      <c r="T20" s="45">
        <f t="shared" si="1"/>
        <v>100</v>
      </c>
      <c r="U20" s="45"/>
      <c r="V20" s="45"/>
      <c r="W20" s="46"/>
    </row>
    <row r="21" spans="1:23" s="47" customFormat="1">
      <c r="A21" s="48">
        <v>6</v>
      </c>
      <c r="B21" s="49" t="s">
        <v>36</v>
      </c>
      <c r="C21" s="45">
        <v>56494.635000000002</v>
      </c>
      <c r="D21" s="45">
        <v>0</v>
      </c>
      <c r="E21" s="45">
        <v>56294.635000000002</v>
      </c>
      <c r="F21" s="45">
        <v>200</v>
      </c>
      <c r="G21" s="45">
        <v>0</v>
      </c>
      <c r="H21" s="45">
        <v>200</v>
      </c>
      <c r="I21" s="45">
        <v>0</v>
      </c>
      <c r="J21" s="45">
        <v>53468.897384000004</v>
      </c>
      <c r="K21" s="45">
        <v>0</v>
      </c>
      <c r="L21" s="45">
        <v>53268.897384000004</v>
      </c>
      <c r="M21" s="45">
        <v>200</v>
      </c>
      <c r="N21" s="45">
        <v>0</v>
      </c>
      <c r="O21" s="45">
        <v>200</v>
      </c>
      <c r="P21" s="45">
        <v>0</v>
      </c>
      <c r="Q21" s="45">
        <v>2774.2205399999998</v>
      </c>
      <c r="R21" s="45">
        <f t="shared" si="1"/>
        <v>94.64420362039688</v>
      </c>
      <c r="S21" s="45"/>
      <c r="T21" s="45">
        <f t="shared" si="1"/>
        <v>94.625175887542383</v>
      </c>
      <c r="U21" s="45">
        <f t="shared" si="1"/>
        <v>100</v>
      </c>
      <c r="V21" s="45"/>
      <c r="W21" s="46"/>
    </row>
    <row r="22" spans="1:23" s="47" customFormat="1">
      <c r="A22" s="48">
        <v>7</v>
      </c>
      <c r="B22" s="49" t="s">
        <v>37</v>
      </c>
      <c r="C22" s="45">
        <v>28828.076502</v>
      </c>
      <c r="D22" s="45">
        <v>0</v>
      </c>
      <c r="E22" s="45">
        <v>25568.076502</v>
      </c>
      <c r="F22" s="45">
        <v>3260</v>
      </c>
      <c r="G22" s="45">
        <v>0</v>
      </c>
      <c r="H22" s="45">
        <v>3260</v>
      </c>
      <c r="I22" s="45">
        <v>0</v>
      </c>
      <c r="J22" s="45">
        <v>24282.996337</v>
      </c>
      <c r="K22" s="45">
        <v>0</v>
      </c>
      <c r="L22" s="45">
        <v>24165.785136999999</v>
      </c>
      <c r="M22" s="45">
        <v>117.21120000000001</v>
      </c>
      <c r="N22" s="45">
        <v>0</v>
      </c>
      <c r="O22" s="45">
        <v>117.21120000000001</v>
      </c>
      <c r="P22" s="45">
        <v>0</v>
      </c>
      <c r="Q22" s="45">
        <v>4083.4960040000001</v>
      </c>
      <c r="R22" s="45">
        <f t="shared" si="1"/>
        <v>84.233841738679033</v>
      </c>
      <c r="S22" s="45"/>
      <c r="T22" s="45">
        <f t="shared" si="1"/>
        <v>94.515460070332978</v>
      </c>
      <c r="U22" s="45">
        <f t="shared" si="1"/>
        <v>3.5954355828220859</v>
      </c>
      <c r="V22" s="45"/>
      <c r="W22" s="46"/>
    </row>
    <row r="23" spans="1:23" s="47" customFormat="1">
      <c r="A23" s="48">
        <v>8</v>
      </c>
      <c r="B23" s="49" t="s">
        <v>38</v>
      </c>
      <c r="C23" s="45">
        <v>1411716.5041120001</v>
      </c>
      <c r="D23" s="45">
        <v>0</v>
      </c>
      <c r="E23" s="45">
        <v>1314139.9881120001</v>
      </c>
      <c r="F23" s="45">
        <v>97576.516000000003</v>
      </c>
      <c r="G23" s="45">
        <v>94852.539000000004</v>
      </c>
      <c r="H23" s="45">
        <v>2723.9769999999999</v>
      </c>
      <c r="I23" s="45">
        <v>0</v>
      </c>
      <c r="J23" s="45">
        <v>1323841.252752</v>
      </c>
      <c r="K23" s="45">
        <v>0</v>
      </c>
      <c r="L23" s="45">
        <v>1253476.9847520001</v>
      </c>
      <c r="M23" s="45">
        <v>70364.267999999996</v>
      </c>
      <c r="N23" s="45">
        <v>67752.92</v>
      </c>
      <c r="O23" s="45">
        <v>2611.348</v>
      </c>
      <c r="P23" s="45">
        <v>0</v>
      </c>
      <c r="Q23" s="45">
        <v>42776.640132</v>
      </c>
      <c r="R23" s="45">
        <f t="shared" si="1"/>
        <v>93.775290498903985</v>
      </c>
      <c r="S23" s="45" t="e">
        <f t="shared" si="1"/>
        <v>#DIV/0!</v>
      </c>
      <c r="T23" s="45">
        <f t="shared" si="1"/>
        <v>95.383824865785158</v>
      </c>
      <c r="U23" s="45">
        <f t="shared" si="1"/>
        <v>72.111888069461287</v>
      </c>
      <c r="V23" s="45"/>
      <c r="W23" s="46"/>
    </row>
    <row r="24" spans="1:23" s="47" customFormat="1">
      <c r="A24" s="48">
        <v>9</v>
      </c>
      <c r="B24" s="50" t="s">
        <v>39</v>
      </c>
      <c r="C24" s="45">
        <v>105476.14675099999</v>
      </c>
      <c r="D24" s="45">
        <v>0</v>
      </c>
      <c r="E24" s="45">
        <v>105476.14675099999</v>
      </c>
      <c r="F24" s="45">
        <v>0</v>
      </c>
      <c r="G24" s="45">
        <v>0</v>
      </c>
      <c r="H24" s="45">
        <v>0</v>
      </c>
      <c r="I24" s="45">
        <v>0</v>
      </c>
      <c r="J24" s="45">
        <v>102528.565103</v>
      </c>
      <c r="K24" s="45">
        <v>0</v>
      </c>
      <c r="L24" s="45">
        <v>102528.565103</v>
      </c>
      <c r="M24" s="45">
        <v>0</v>
      </c>
      <c r="N24" s="45">
        <v>0</v>
      </c>
      <c r="O24" s="45">
        <v>0</v>
      </c>
      <c r="P24" s="45">
        <v>0</v>
      </c>
      <c r="Q24" s="45">
        <v>398.17299000000003</v>
      </c>
      <c r="R24" s="45">
        <f t="shared" si="1"/>
        <v>97.205451906620738</v>
      </c>
      <c r="S24" s="45"/>
      <c r="T24" s="45">
        <f t="shared" si="1"/>
        <v>97.205451906620738</v>
      </c>
      <c r="U24" s="45"/>
      <c r="V24" s="45"/>
      <c r="W24" s="46"/>
    </row>
    <row r="25" spans="1:23" s="47" customFormat="1">
      <c r="A25" s="48">
        <v>10</v>
      </c>
      <c r="B25" s="49" t="s">
        <v>40</v>
      </c>
      <c r="C25" s="45">
        <v>116885.419735</v>
      </c>
      <c r="D25" s="45">
        <v>98969.111999999994</v>
      </c>
      <c r="E25" s="45">
        <v>17486.763735</v>
      </c>
      <c r="F25" s="45">
        <v>429.54399999999998</v>
      </c>
      <c r="G25" s="45">
        <v>0</v>
      </c>
      <c r="H25" s="45">
        <v>429.54399999999998</v>
      </c>
      <c r="I25" s="45">
        <v>0</v>
      </c>
      <c r="J25" s="45">
        <v>25320.589936</v>
      </c>
      <c r="K25" s="45">
        <v>9147.94</v>
      </c>
      <c r="L25" s="45">
        <v>15877.775936</v>
      </c>
      <c r="M25" s="45">
        <v>294.87400000000002</v>
      </c>
      <c r="N25" s="45">
        <v>0</v>
      </c>
      <c r="O25" s="45">
        <v>294.87400000000002</v>
      </c>
      <c r="P25" s="45">
        <v>0</v>
      </c>
      <c r="Q25" s="45">
        <v>1330.4721320000001</v>
      </c>
      <c r="R25" s="45">
        <f t="shared" si="1"/>
        <v>21.662744586455926</v>
      </c>
      <c r="S25" s="45">
        <f t="shared" si="1"/>
        <v>9.2432273212676712</v>
      </c>
      <c r="T25" s="45">
        <f t="shared" si="1"/>
        <v>90.798824623108558</v>
      </c>
      <c r="U25" s="45">
        <f t="shared" si="1"/>
        <v>68.648147803251831</v>
      </c>
      <c r="V25" s="45"/>
      <c r="W25" s="46"/>
    </row>
    <row r="26" spans="1:23" s="47" customFormat="1">
      <c r="A26" s="48">
        <v>11</v>
      </c>
      <c r="B26" s="52" t="s">
        <v>41</v>
      </c>
      <c r="C26" s="45">
        <v>41859.949968000001</v>
      </c>
      <c r="D26" s="45">
        <v>0</v>
      </c>
      <c r="E26" s="45">
        <v>35859.949968000001</v>
      </c>
      <c r="F26" s="45">
        <v>6000</v>
      </c>
      <c r="G26" s="45">
        <v>0</v>
      </c>
      <c r="H26" s="45">
        <v>6000</v>
      </c>
      <c r="I26" s="45">
        <v>0</v>
      </c>
      <c r="J26" s="45">
        <v>36098.035060000002</v>
      </c>
      <c r="K26" s="45">
        <v>0</v>
      </c>
      <c r="L26" s="45">
        <v>30646.177019999999</v>
      </c>
      <c r="M26" s="45">
        <v>5451.8580400000001</v>
      </c>
      <c r="N26" s="45">
        <v>0</v>
      </c>
      <c r="O26" s="45">
        <v>5451.8580400000001</v>
      </c>
      <c r="P26" s="45">
        <v>0</v>
      </c>
      <c r="Q26" s="45">
        <v>2390.021119</v>
      </c>
      <c r="R26" s="45">
        <f t="shared" si="1"/>
        <v>86.235256104212453</v>
      </c>
      <c r="S26" s="45"/>
      <c r="T26" s="45">
        <f t="shared" si="1"/>
        <v>85.460735576450702</v>
      </c>
      <c r="U26" s="45">
        <f t="shared" si="1"/>
        <v>90.864300666666665</v>
      </c>
      <c r="V26" s="45"/>
      <c r="W26" s="46"/>
    </row>
    <row r="27" spans="1:23" s="47" customFormat="1">
      <c r="A27" s="48">
        <v>12</v>
      </c>
      <c r="B27" s="49" t="s">
        <v>42</v>
      </c>
      <c r="C27" s="45">
        <v>300788.58941700001</v>
      </c>
      <c r="D27" s="45">
        <v>8909</v>
      </c>
      <c r="E27" s="45">
        <v>202240.18675200001</v>
      </c>
      <c r="F27" s="45">
        <v>89639.402665000001</v>
      </c>
      <c r="G27" s="45">
        <v>75903.14</v>
      </c>
      <c r="H27" s="45">
        <v>13736.262665</v>
      </c>
      <c r="I27" s="45">
        <v>0</v>
      </c>
      <c r="J27" s="45">
        <v>217204.583675</v>
      </c>
      <c r="K27" s="45">
        <v>8539.8060000000005</v>
      </c>
      <c r="L27" s="45">
        <v>155899.43904</v>
      </c>
      <c r="M27" s="45">
        <v>52765.338635</v>
      </c>
      <c r="N27" s="45">
        <v>47651.512999999999</v>
      </c>
      <c r="O27" s="45">
        <v>5113.8256350000001</v>
      </c>
      <c r="P27" s="45">
        <v>0</v>
      </c>
      <c r="Q27" s="45">
        <v>41594.713966000003</v>
      </c>
      <c r="R27" s="45">
        <f t="shared" si="1"/>
        <v>72.211709924234242</v>
      </c>
      <c r="S27" s="45">
        <f t="shared" si="1"/>
        <v>95.855943427994177</v>
      </c>
      <c r="T27" s="45">
        <f t="shared" si="1"/>
        <v>77.08628119057957</v>
      </c>
      <c r="U27" s="45">
        <f t="shared" si="1"/>
        <v>58.864000725433662</v>
      </c>
      <c r="V27" s="45"/>
      <c r="W27" s="46"/>
    </row>
    <row r="28" spans="1:23" s="47" customFormat="1">
      <c r="A28" s="48">
        <v>13</v>
      </c>
      <c r="B28" s="50" t="s">
        <v>43</v>
      </c>
      <c r="C28" s="45">
        <v>14757.638629999999</v>
      </c>
      <c r="D28" s="45">
        <v>0</v>
      </c>
      <c r="E28" s="45">
        <v>14757.638629999999</v>
      </c>
      <c r="F28" s="45">
        <v>0</v>
      </c>
      <c r="G28" s="45">
        <v>0</v>
      </c>
      <c r="H28" s="45">
        <v>0</v>
      </c>
      <c r="I28" s="45">
        <v>0</v>
      </c>
      <c r="J28" s="45">
        <v>9794.1180370000002</v>
      </c>
      <c r="K28" s="45">
        <v>0</v>
      </c>
      <c r="L28" s="45">
        <v>9794.1180370000002</v>
      </c>
      <c r="M28" s="45">
        <v>0</v>
      </c>
      <c r="N28" s="45">
        <v>0</v>
      </c>
      <c r="O28" s="45">
        <v>0</v>
      </c>
      <c r="P28" s="45">
        <v>0</v>
      </c>
      <c r="Q28" s="45">
        <v>82.62</v>
      </c>
      <c r="R28" s="45">
        <f t="shared" si="1"/>
        <v>66.366430853578919</v>
      </c>
      <c r="S28" s="45"/>
      <c r="T28" s="45">
        <f t="shared" si="1"/>
        <v>66.366430853578919</v>
      </c>
      <c r="U28" s="45"/>
      <c r="V28" s="45"/>
      <c r="W28" s="46"/>
    </row>
    <row r="29" spans="1:23" s="47" customFormat="1">
      <c r="A29" s="48">
        <v>14</v>
      </c>
      <c r="B29" s="49" t="s">
        <v>44</v>
      </c>
      <c r="C29" s="45">
        <v>87324.604080000005</v>
      </c>
      <c r="D29" s="45">
        <v>11000</v>
      </c>
      <c r="E29" s="45">
        <v>50980.526612000001</v>
      </c>
      <c r="F29" s="45">
        <v>25344.077467999999</v>
      </c>
      <c r="G29" s="45">
        <v>0</v>
      </c>
      <c r="H29" s="45">
        <v>25344.077467999999</v>
      </c>
      <c r="I29" s="45">
        <v>0</v>
      </c>
      <c r="J29" s="45">
        <v>48030.984143000001</v>
      </c>
      <c r="K29" s="45">
        <v>11000</v>
      </c>
      <c r="L29" s="45">
        <v>36341.394142999998</v>
      </c>
      <c r="M29" s="45">
        <v>689.59</v>
      </c>
      <c r="N29" s="45">
        <v>0</v>
      </c>
      <c r="O29" s="45">
        <v>689.59</v>
      </c>
      <c r="P29" s="45">
        <v>0</v>
      </c>
      <c r="Q29" s="45">
        <v>25203.496311999999</v>
      </c>
      <c r="R29" s="45">
        <f t="shared" ref="R29:U92" si="2">J29/C29*100</f>
        <v>55.002807798587618</v>
      </c>
      <c r="S29" s="45">
        <f t="shared" si="2"/>
        <v>100</v>
      </c>
      <c r="T29" s="45">
        <f t="shared" si="2"/>
        <v>71.284854351515889</v>
      </c>
      <c r="U29" s="45">
        <f t="shared" si="2"/>
        <v>2.7209118219855974</v>
      </c>
      <c r="V29" s="45"/>
      <c r="W29" s="46"/>
    </row>
    <row r="30" spans="1:23" s="47" customFormat="1">
      <c r="A30" s="48">
        <v>15</v>
      </c>
      <c r="B30" s="49" t="s">
        <v>45</v>
      </c>
      <c r="C30" s="45">
        <v>426576.44993200002</v>
      </c>
      <c r="D30" s="45">
        <v>22803.862000000001</v>
      </c>
      <c r="E30" s="45">
        <v>398145.435245</v>
      </c>
      <c r="F30" s="45">
        <v>5627.1526869999998</v>
      </c>
      <c r="G30" s="45">
        <v>0</v>
      </c>
      <c r="H30" s="45">
        <v>5627.1526869999998</v>
      </c>
      <c r="I30" s="45">
        <v>0</v>
      </c>
      <c r="J30" s="45">
        <v>396878.23595</v>
      </c>
      <c r="K30" s="45">
        <v>18900.366274</v>
      </c>
      <c r="L30" s="45">
        <v>377150.373166</v>
      </c>
      <c r="M30" s="45">
        <v>827.49650999999994</v>
      </c>
      <c r="N30" s="45">
        <v>0</v>
      </c>
      <c r="O30" s="45">
        <v>827.49650999999994</v>
      </c>
      <c r="P30" s="45">
        <v>0</v>
      </c>
      <c r="Q30" s="45">
        <v>8915.7926950000001</v>
      </c>
      <c r="R30" s="45">
        <f t="shared" si="2"/>
        <v>93.038009016500055</v>
      </c>
      <c r="S30" s="45">
        <f t="shared" si="2"/>
        <v>82.882304207945126</v>
      </c>
      <c r="T30" s="45">
        <f t="shared" si="2"/>
        <v>94.726785686722579</v>
      </c>
      <c r="U30" s="45">
        <f t="shared" si="2"/>
        <v>14.705421303241065</v>
      </c>
      <c r="V30" s="45"/>
      <c r="W30" s="46"/>
    </row>
    <row r="31" spans="1:23" s="47" customFormat="1">
      <c r="A31" s="48">
        <v>16</v>
      </c>
      <c r="B31" s="50" t="s">
        <v>46</v>
      </c>
      <c r="C31" s="45">
        <v>21197.761117999999</v>
      </c>
      <c r="D31" s="45">
        <v>0</v>
      </c>
      <c r="E31" s="45">
        <v>21197.761117999999</v>
      </c>
      <c r="F31" s="45">
        <v>0</v>
      </c>
      <c r="G31" s="45">
        <v>0</v>
      </c>
      <c r="H31" s="45">
        <v>0</v>
      </c>
      <c r="I31" s="45">
        <v>0</v>
      </c>
      <c r="J31" s="45">
        <v>18338.047428000002</v>
      </c>
      <c r="K31" s="45">
        <v>0</v>
      </c>
      <c r="L31" s="45">
        <v>18338.047428000002</v>
      </c>
      <c r="M31" s="45">
        <v>0</v>
      </c>
      <c r="N31" s="45">
        <v>0</v>
      </c>
      <c r="O31" s="45">
        <v>0</v>
      </c>
      <c r="P31" s="45">
        <v>0</v>
      </c>
      <c r="Q31" s="45">
        <v>8.7470750000000006</v>
      </c>
      <c r="R31" s="45">
        <f t="shared" si="2"/>
        <v>86.509359766434571</v>
      </c>
      <c r="S31" s="45"/>
      <c r="T31" s="45">
        <f t="shared" si="2"/>
        <v>86.509359766434571</v>
      </c>
      <c r="U31" s="45"/>
      <c r="V31" s="45"/>
      <c r="W31" s="46"/>
    </row>
    <row r="32" spans="1:23" s="47" customFormat="1">
      <c r="A32" s="48">
        <v>17</v>
      </c>
      <c r="B32" s="49" t="s">
        <v>47</v>
      </c>
      <c r="C32" s="45">
        <v>498791.91674399999</v>
      </c>
      <c r="D32" s="45">
        <v>451738.92300000001</v>
      </c>
      <c r="E32" s="45">
        <v>47052.993743999999</v>
      </c>
      <c r="F32" s="45">
        <v>0</v>
      </c>
      <c r="G32" s="45">
        <v>0</v>
      </c>
      <c r="H32" s="45">
        <v>0</v>
      </c>
      <c r="I32" s="45">
        <v>0</v>
      </c>
      <c r="J32" s="45">
        <v>90509.934110000002</v>
      </c>
      <c r="K32" s="45">
        <v>48605.642</v>
      </c>
      <c r="L32" s="45">
        <v>41904.292110000002</v>
      </c>
      <c r="M32" s="45">
        <v>0</v>
      </c>
      <c r="N32" s="45">
        <v>0</v>
      </c>
      <c r="O32" s="45">
        <v>0</v>
      </c>
      <c r="P32" s="45">
        <v>0</v>
      </c>
      <c r="Q32" s="45">
        <v>38979.525685000001</v>
      </c>
      <c r="R32" s="45">
        <f t="shared" si="2"/>
        <v>18.145830169187231</v>
      </c>
      <c r="S32" s="45">
        <f t="shared" si="2"/>
        <v>10.759675450857706</v>
      </c>
      <c r="T32" s="45">
        <f t="shared" si="2"/>
        <v>89.057653457689838</v>
      </c>
      <c r="U32" s="45"/>
      <c r="V32" s="45"/>
      <c r="W32" s="46"/>
    </row>
    <row r="33" spans="1:23" s="47" customFormat="1">
      <c r="A33" s="48">
        <v>18</v>
      </c>
      <c r="B33" s="49" t="s">
        <v>48</v>
      </c>
      <c r="C33" s="45">
        <v>79915.662744999994</v>
      </c>
      <c r="D33" s="45">
        <v>12000</v>
      </c>
      <c r="E33" s="45">
        <v>53273.671434999997</v>
      </c>
      <c r="F33" s="45">
        <v>14641.991309999999</v>
      </c>
      <c r="G33" s="45">
        <v>0</v>
      </c>
      <c r="H33" s="45">
        <v>14641.991309999999</v>
      </c>
      <c r="I33" s="45">
        <v>0</v>
      </c>
      <c r="J33" s="45">
        <v>41396.103376999999</v>
      </c>
      <c r="K33" s="45">
        <v>0</v>
      </c>
      <c r="L33" s="45">
        <v>41194.100377000002</v>
      </c>
      <c r="M33" s="45">
        <v>202.00299999999999</v>
      </c>
      <c r="N33" s="45">
        <v>0</v>
      </c>
      <c r="O33" s="45">
        <v>202.00299999999999</v>
      </c>
      <c r="P33" s="45">
        <v>0</v>
      </c>
      <c r="Q33" s="45">
        <v>27011.98328</v>
      </c>
      <c r="R33" s="45">
        <f t="shared" si="2"/>
        <v>51.7997373169379</v>
      </c>
      <c r="S33" s="45">
        <f t="shared" si="2"/>
        <v>0</v>
      </c>
      <c r="T33" s="45">
        <f t="shared" si="2"/>
        <v>77.325439128522504</v>
      </c>
      <c r="U33" s="45">
        <f t="shared" si="2"/>
        <v>1.3796142595852967</v>
      </c>
      <c r="V33" s="45"/>
      <c r="W33" s="46"/>
    </row>
    <row r="34" spans="1:23" s="47" customFormat="1">
      <c r="A34" s="48">
        <v>19</v>
      </c>
      <c r="B34" s="49" t="s">
        <v>49</v>
      </c>
      <c r="C34" s="45">
        <v>24867.356119</v>
      </c>
      <c r="D34" s="45">
        <v>0</v>
      </c>
      <c r="E34" s="45">
        <v>24571.396119000001</v>
      </c>
      <c r="F34" s="45">
        <v>295.95999999999998</v>
      </c>
      <c r="G34" s="45">
        <v>0</v>
      </c>
      <c r="H34" s="45">
        <v>295.95999999999998</v>
      </c>
      <c r="I34" s="45">
        <v>0</v>
      </c>
      <c r="J34" s="45">
        <v>18661.932925000001</v>
      </c>
      <c r="K34" s="45">
        <v>0</v>
      </c>
      <c r="L34" s="45">
        <v>18431.932925000001</v>
      </c>
      <c r="M34" s="45">
        <v>230</v>
      </c>
      <c r="N34" s="45">
        <v>0</v>
      </c>
      <c r="O34" s="45">
        <v>230</v>
      </c>
      <c r="P34" s="45">
        <v>0</v>
      </c>
      <c r="Q34" s="45">
        <v>3038.7971189999998</v>
      </c>
      <c r="R34" s="45">
        <f t="shared" si="2"/>
        <v>75.045906913848697</v>
      </c>
      <c r="S34" s="45"/>
      <c r="T34" s="45">
        <f t="shared" si="2"/>
        <v>75.013779582298056</v>
      </c>
      <c r="U34" s="45">
        <f t="shared" si="2"/>
        <v>77.713204487092852</v>
      </c>
      <c r="V34" s="45"/>
      <c r="W34" s="46"/>
    </row>
    <row r="35" spans="1:23" s="47" customFormat="1">
      <c r="A35" s="48">
        <v>20</v>
      </c>
      <c r="B35" s="49" t="s">
        <v>50</v>
      </c>
      <c r="C35" s="45">
        <v>233174.052765</v>
      </c>
      <c r="D35" s="45">
        <v>6100</v>
      </c>
      <c r="E35" s="45">
        <v>181406.03482</v>
      </c>
      <c r="F35" s="45">
        <v>45668.017945</v>
      </c>
      <c r="G35" s="45">
        <v>29267.798999999999</v>
      </c>
      <c r="H35" s="45">
        <v>16400.218945000001</v>
      </c>
      <c r="I35" s="45">
        <v>0</v>
      </c>
      <c r="J35" s="45">
        <v>212644.74640800001</v>
      </c>
      <c r="K35" s="45">
        <v>8212.5529999999999</v>
      </c>
      <c r="L35" s="45">
        <v>169826.23384100001</v>
      </c>
      <c r="M35" s="45">
        <v>34605.959566999998</v>
      </c>
      <c r="N35" s="45">
        <v>19681.73</v>
      </c>
      <c r="O35" s="45">
        <v>14924.229567</v>
      </c>
      <c r="P35" s="45">
        <v>0</v>
      </c>
      <c r="Q35" s="45">
        <v>10320.567123999999</v>
      </c>
      <c r="R35" s="45">
        <f t="shared" si="2"/>
        <v>91.195715769588631</v>
      </c>
      <c r="S35" s="45">
        <f t="shared" si="2"/>
        <v>134.63201639344263</v>
      </c>
      <c r="T35" s="45">
        <f t="shared" si="2"/>
        <v>93.616639606014189</v>
      </c>
      <c r="U35" s="45">
        <f t="shared" si="2"/>
        <v>75.777231253341185</v>
      </c>
      <c r="V35" s="45"/>
      <c r="W35" s="46"/>
    </row>
    <row r="36" spans="1:23" s="47" customFormat="1">
      <c r="A36" s="48">
        <v>21</v>
      </c>
      <c r="B36" s="49" t="s">
        <v>51</v>
      </c>
      <c r="C36" s="45">
        <v>20279.546482999998</v>
      </c>
      <c r="D36" s="45">
        <v>0</v>
      </c>
      <c r="E36" s="45">
        <v>20035.076483000001</v>
      </c>
      <c r="F36" s="45">
        <v>244.47</v>
      </c>
      <c r="G36" s="45">
        <v>0</v>
      </c>
      <c r="H36" s="45">
        <v>244.47</v>
      </c>
      <c r="I36" s="45">
        <v>0</v>
      </c>
      <c r="J36" s="45">
        <v>14563.566701</v>
      </c>
      <c r="K36" s="45">
        <v>0</v>
      </c>
      <c r="L36" s="45">
        <v>14560.303701000001</v>
      </c>
      <c r="M36" s="45">
        <v>3.2629999999999999</v>
      </c>
      <c r="N36" s="45">
        <v>0</v>
      </c>
      <c r="O36" s="45">
        <v>3.2629999999999999</v>
      </c>
      <c r="P36" s="45">
        <v>0</v>
      </c>
      <c r="Q36" s="45">
        <v>368.50148300000001</v>
      </c>
      <c r="R36" s="45">
        <f t="shared" si="2"/>
        <v>71.814065039414913</v>
      </c>
      <c r="S36" s="45"/>
      <c r="T36" s="45">
        <f t="shared" si="2"/>
        <v>72.674060981771589</v>
      </c>
      <c r="U36" s="45">
        <f t="shared" si="2"/>
        <v>1.33472409702622</v>
      </c>
      <c r="V36" s="45"/>
      <c r="W36" s="46"/>
    </row>
    <row r="37" spans="1:23" s="47" customFormat="1">
      <c r="A37" s="48">
        <v>22</v>
      </c>
      <c r="B37" s="49" t="s">
        <v>52</v>
      </c>
      <c r="C37" s="45">
        <v>1006163.908338</v>
      </c>
      <c r="D37" s="45">
        <v>2000</v>
      </c>
      <c r="E37" s="45">
        <v>926553.14115799998</v>
      </c>
      <c r="F37" s="45">
        <v>77610.767179999995</v>
      </c>
      <c r="G37" s="45">
        <v>76041.957999999999</v>
      </c>
      <c r="H37" s="45">
        <v>1568.80918</v>
      </c>
      <c r="I37" s="45">
        <v>0</v>
      </c>
      <c r="J37" s="45">
        <v>848062.62850999995</v>
      </c>
      <c r="K37" s="45">
        <v>2000</v>
      </c>
      <c r="L37" s="45">
        <v>771999.18931000005</v>
      </c>
      <c r="M37" s="45">
        <v>74063.439199999993</v>
      </c>
      <c r="N37" s="45">
        <v>73485.282999999996</v>
      </c>
      <c r="O37" s="45">
        <v>578.15620000000001</v>
      </c>
      <c r="P37" s="45">
        <v>0</v>
      </c>
      <c r="Q37" s="45">
        <v>55327.347095999998</v>
      </c>
      <c r="R37" s="45">
        <f t="shared" si="2"/>
        <v>84.286727190487824</v>
      </c>
      <c r="S37" s="45">
        <f t="shared" si="2"/>
        <v>100</v>
      </c>
      <c r="T37" s="45">
        <f t="shared" si="2"/>
        <v>83.319472463841691</v>
      </c>
      <c r="U37" s="45">
        <f t="shared" si="2"/>
        <v>95.429335247037557</v>
      </c>
      <c r="V37" s="45"/>
      <c r="W37" s="46"/>
    </row>
    <row r="38" spans="1:23" s="54" customFormat="1">
      <c r="A38" s="48">
        <v>23</v>
      </c>
      <c r="B38" s="50" t="s">
        <v>53</v>
      </c>
      <c r="C38" s="45">
        <v>15861.625829000001</v>
      </c>
      <c r="D38" s="45">
        <v>0</v>
      </c>
      <c r="E38" s="45">
        <v>15861.625829000001</v>
      </c>
      <c r="F38" s="45">
        <v>0</v>
      </c>
      <c r="G38" s="45">
        <v>0</v>
      </c>
      <c r="H38" s="45">
        <v>0</v>
      </c>
      <c r="I38" s="45">
        <v>0</v>
      </c>
      <c r="J38" s="45">
        <v>14059.630214000001</v>
      </c>
      <c r="K38" s="45">
        <v>0</v>
      </c>
      <c r="L38" s="45">
        <v>14059.630214000001</v>
      </c>
      <c r="M38" s="45">
        <v>0</v>
      </c>
      <c r="N38" s="45">
        <v>0</v>
      </c>
      <c r="O38" s="45">
        <v>0</v>
      </c>
      <c r="P38" s="45">
        <v>0</v>
      </c>
      <c r="Q38" s="45">
        <v>429.14611200000002</v>
      </c>
      <c r="R38" s="45">
        <f t="shared" si="2"/>
        <v>88.639275478902107</v>
      </c>
      <c r="S38" s="45"/>
      <c r="T38" s="45">
        <f t="shared" si="2"/>
        <v>88.639275478902107</v>
      </c>
      <c r="U38" s="45"/>
      <c r="V38" s="45"/>
      <c r="W38" s="53"/>
    </row>
    <row r="39" spans="1:23" s="54" customFormat="1">
      <c r="A39" s="48">
        <v>24</v>
      </c>
      <c r="B39" s="52" t="s">
        <v>54</v>
      </c>
      <c r="C39" s="45">
        <v>22531.311667000002</v>
      </c>
      <c r="D39" s="45">
        <v>0</v>
      </c>
      <c r="E39" s="45">
        <v>22201.311667000002</v>
      </c>
      <c r="F39" s="45">
        <v>330</v>
      </c>
      <c r="G39" s="45">
        <v>0</v>
      </c>
      <c r="H39" s="45">
        <v>330</v>
      </c>
      <c r="I39" s="45">
        <v>0</v>
      </c>
      <c r="J39" s="45">
        <v>18663.413370999999</v>
      </c>
      <c r="K39" s="45">
        <v>0</v>
      </c>
      <c r="L39" s="45">
        <v>18663.413370999999</v>
      </c>
      <c r="M39" s="45">
        <v>0</v>
      </c>
      <c r="N39" s="45">
        <v>0</v>
      </c>
      <c r="O39" s="45">
        <v>0</v>
      </c>
      <c r="P39" s="45">
        <v>0</v>
      </c>
      <c r="Q39" s="45">
        <v>2683.998392</v>
      </c>
      <c r="R39" s="45">
        <f t="shared" si="2"/>
        <v>82.833230691735366</v>
      </c>
      <c r="S39" s="45"/>
      <c r="T39" s="45">
        <f t="shared" si="2"/>
        <v>84.064462726052668</v>
      </c>
      <c r="U39" s="45">
        <f t="shared" si="2"/>
        <v>0</v>
      </c>
      <c r="V39" s="45"/>
      <c r="W39" s="53"/>
    </row>
    <row r="40" spans="1:23" s="54" customFormat="1">
      <c r="A40" s="48">
        <v>25</v>
      </c>
      <c r="B40" s="50" t="s">
        <v>55</v>
      </c>
      <c r="C40" s="45">
        <v>0</v>
      </c>
      <c r="D40" s="45">
        <v>0</v>
      </c>
      <c r="E40" s="45">
        <v>0</v>
      </c>
      <c r="F40" s="45">
        <v>0</v>
      </c>
      <c r="G40" s="45">
        <v>0</v>
      </c>
      <c r="H40" s="45">
        <v>0</v>
      </c>
      <c r="I40" s="45">
        <v>0</v>
      </c>
      <c r="J40" s="45">
        <v>0</v>
      </c>
      <c r="K40" s="45">
        <v>0</v>
      </c>
      <c r="L40" s="45">
        <v>0</v>
      </c>
      <c r="M40" s="45">
        <v>0</v>
      </c>
      <c r="N40" s="45">
        <v>0</v>
      </c>
      <c r="O40" s="45">
        <v>0</v>
      </c>
      <c r="P40" s="45">
        <v>0</v>
      </c>
      <c r="Q40" s="45">
        <v>0</v>
      </c>
      <c r="R40" s="45"/>
      <c r="S40" s="45"/>
      <c r="T40" s="45"/>
      <c r="U40" s="45"/>
      <c r="V40" s="45"/>
      <c r="W40" s="53"/>
    </row>
    <row r="41" spans="1:23" s="54" customFormat="1">
      <c r="A41" s="48">
        <v>26</v>
      </c>
      <c r="B41" s="49" t="s">
        <v>56</v>
      </c>
      <c r="C41" s="45">
        <v>97449.680582000001</v>
      </c>
      <c r="D41" s="45">
        <v>0</v>
      </c>
      <c r="E41" s="45">
        <v>80922.390425000005</v>
      </c>
      <c r="F41" s="45">
        <v>16527.290156999999</v>
      </c>
      <c r="G41" s="45">
        <v>0</v>
      </c>
      <c r="H41" s="45">
        <v>16527.290156999999</v>
      </c>
      <c r="I41" s="45">
        <v>0</v>
      </c>
      <c r="J41" s="45">
        <v>80185.845134000003</v>
      </c>
      <c r="K41" s="45">
        <v>0</v>
      </c>
      <c r="L41" s="45">
        <v>74653.176133999994</v>
      </c>
      <c r="M41" s="45">
        <v>5532.6689999999999</v>
      </c>
      <c r="N41" s="45">
        <v>0</v>
      </c>
      <c r="O41" s="45">
        <v>5532.6689999999999</v>
      </c>
      <c r="P41" s="45">
        <v>0</v>
      </c>
      <c r="Q41" s="45">
        <v>15604.764028</v>
      </c>
      <c r="R41" s="45">
        <f t="shared" si="2"/>
        <v>82.284359122682631</v>
      </c>
      <c r="S41" s="45"/>
      <c r="T41" s="45">
        <f t="shared" si="2"/>
        <v>92.252806351771824</v>
      </c>
      <c r="U41" s="45">
        <f t="shared" si="2"/>
        <v>33.475959745625225</v>
      </c>
      <c r="V41" s="45"/>
      <c r="W41" s="53"/>
    </row>
    <row r="42" spans="1:23" s="54" customFormat="1">
      <c r="A42" s="48">
        <v>27</v>
      </c>
      <c r="B42" s="49" t="s">
        <v>57</v>
      </c>
      <c r="C42" s="45">
        <v>28762.943794999999</v>
      </c>
      <c r="D42" s="45">
        <v>0</v>
      </c>
      <c r="E42" s="45">
        <v>28462.943794999999</v>
      </c>
      <c r="F42" s="45">
        <v>300</v>
      </c>
      <c r="G42" s="45">
        <v>0</v>
      </c>
      <c r="H42" s="45">
        <v>300</v>
      </c>
      <c r="I42" s="45">
        <v>0</v>
      </c>
      <c r="J42" s="45">
        <v>26553.105041999999</v>
      </c>
      <c r="K42" s="45">
        <v>0</v>
      </c>
      <c r="L42" s="45">
        <v>26553.105041999999</v>
      </c>
      <c r="M42" s="45">
        <v>0</v>
      </c>
      <c r="N42" s="45">
        <v>0</v>
      </c>
      <c r="O42" s="45">
        <v>0</v>
      </c>
      <c r="P42" s="45">
        <v>0</v>
      </c>
      <c r="Q42" s="45">
        <v>1849.096753</v>
      </c>
      <c r="R42" s="45">
        <f t="shared" si="2"/>
        <v>92.317063341116892</v>
      </c>
      <c r="S42" s="45"/>
      <c r="T42" s="45">
        <f t="shared" si="2"/>
        <v>93.290087045263761</v>
      </c>
      <c r="U42" s="45">
        <f t="shared" si="2"/>
        <v>0</v>
      </c>
      <c r="V42" s="45"/>
      <c r="W42" s="53"/>
    </row>
    <row r="43" spans="1:23" s="54" customFormat="1">
      <c r="A43" s="48">
        <v>28</v>
      </c>
      <c r="B43" s="49" t="s">
        <v>58</v>
      </c>
      <c r="C43" s="45">
        <v>33650.483598999999</v>
      </c>
      <c r="D43" s="45">
        <v>0</v>
      </c>
      <c r="E43" s="45">
        <v>25454.043599000001</v>
      </c>
      <c r="F43" s="45">
        <v>8196.44</v>
      </c>
      <c r="G43" s="45">
        <v>0</v>
      </c>
      <c r="H43" s="45">
        <v>8196.44</v>
      </c>
      <c r="I43" s="45">
        <v>0</v>
      </c>
      <c r="J43" s="45">
        <v>28599.784019999999</v>
      </c>
      <c r="K43" s="45">
        <v>0</v>
      </c>
      <c r="L43" s="45">
        <v>22891.783019999999</v>
      </c>
      <c r="M43" s="45">
        <v>5708.0010000000002</v>
      </c>
      <c r="N43" s="45">
        <v>0</v>
      </c>
      <c r="O43" s="45">
        <v>5708.0010000000002</v>
      </c>
      <c r="P43" s="45">
        <v>0</v>
      </c>
      <c r="Q43" s="45">
        <v>2490.4389999999999</v>
      </c>
      <c r="R43" s="45">
        <f t="shared" si="2"/>
        <v>84.990707298036895</v>
      </c>
      <c r="S43" s="45"/>
      <c r="T43" s="45">
        <f t="shared" si="2"/>
        <v>89.933777833630074</v>
      </c>
      <c r="U43" s="45">
        <f t="shared" si="2"/>
        <v>69.640002244877039</v>
      </c>
      <c r="V43" s="45"/>
      <c r="W43" s="53"/>
    </row>
    <row r="44" spans="1:23" s="54" customFormat="1">
      <c r="A44" s="48">
        <v>29</v>
      </c>
      <c r="B44" s="50" t="s">
        <v>59</v>
      </c>
      <c r="C44" s="45">
        <v>18817.245999999999</v>
      </c>
      <c r="D44" s="45">
        <v>0</v>
      </c>
      <c r="E44" s="45">
        <v>18817.245999999999</v>
      </c>
      <c r="F44" s="45">
        <v>0</v>
      </c>
      <c r="G44" s="45">
        <v>0</v>
      </c>
      <c r="H44" s="45">
        <v>0</v>
      </c>
      <c r="I44" s="45">
        <v>0</v>
      </c>
      <c r="J44" s="45">
        <v>15231.954599000001</v>
      </c>
      <c r="K44" s="45">
        <v>0</v>
      </c>
      <c r="L44" s="45">
        <v>15231.954599000001</v>
      </c>
      <c r="M44" s="45">
        <v>0</v>
      </c>
      <c r="N44" s="45">
        <v>0</v>
      </c>
      <c r="O44" s="45">
        <v>0</v>
      </c>
      <c r="P44" s="45">
        <v>0</v>
      </c>
      <c r="Q44" s="45">
        <v>0</v>
      </c>
      <c r="R44" s="45">
        <f t="shared" si="2"/>
        <v>80.946779348051251</v>
      </c>
      <c r="S44" s="45"/>
      <c r="T44" s="45">
        <f t="shared" si="2"/>
        <v>80.946779348051251</v>
      </c>
      <c r="U44" s="45"/>
      <c r="V44" s="45"/>
      <c r="W44" s="53"/>
    </row>
    <row r="45" spans="1:23" s="54" customFormat="1">
      <c r="A45" s="48">
        <v>30</v>
      </c>
      <c r="B45" s="49" t="s">
        <v>60</v>
      </c>
      <c r="C45" s="45">
        <v>11133.870037999999</v>
      </c>
      <c r="D45" s="45">
        <v>0</v>
      </c>
      <c r="E45" s="45">
        <v>10323.495037999999</v>
      </c>
      <c r="F45" s="45">
        <v>810.375</v>
      </c>
      <c r="G45" s="45">
        <v>0</v>
      </c>
      <c r="H45" s="45">
        <v>810.375</v>
      </c>
      <c r="I45" s="45">
        <v>0</v>
      </c>
      <c r="J45" s="45">
        <v>8885.3533920000009</v>
      </c>
      <c r="K45" s="45">
        <v>0</v>
      </c>
      <c r="L45" s="45">
        <v>8720.8033919999998</v>
      </c>
      <c r="M45" s="45">
        <v>164.55</v>
      </c>
      <c r="N45" s="45">
        <v>0</v>
      </c>
      <c r="O45" s="45">
        <v>164.55</v>
      </c>
      <c r="P45" s="45">
        <v>0</v>
      </c>
      <c r="Q45" s="45">
        <v>793.84595000000002</v>
      </c>
      <c r="R45" s="45">
        <f t="shared" si="2"/>
        <v>79.80471625476325</v>
      </c>
      <c r="S45" s="45"/>
      <c r="T45" s="45">
        <f t="shared" si="2"/>
        <v>84.475299885352655</v>
      </c>
      <c r="U45" s="45">
        <f t="shared" si="2"/>
        <v>20.305414160111059</v>
      </c>
      <c r="V45" s="45"/>
      <c r="W45" s="53"/>
    </row>
    <row r="46" spans="1:23" s="54" customFormat="1">
      <c r="A46" s="48">
        <v>31</v>
      </c>
      <c r="B46" s="50" t="s">
        <v>61</v>
      </c>
      <c r="C46" s="45">
        <v>21192.463683000002</v>
      </c>
      <c r="D46" s="45">
        <v>0</v>
      </c>
      <c r="E46" s="45">
        <v>21192.463683000002</v>
      </c>
      <c r="F46" s="45">
        <v>0</v>
      </c>
      <c r="G46" s="45">
        <v>0</v>
      </c>
      <c r="H46" s="45">
        <v>0</v>
      </c>
      <c r="I46" s="45">
        <v>0</v>
      </c>
      <c r="J46" s="45">
        <v>21022.899519999999</v>
      </c>
      <c r="K46" s="45">
        <v>0</v>
      </c>
      <c r="L46" s="45">
        <v>21022.899519999999</v>
      </c>
      <c r="M46" s="45">
        <v>0</v>
      </c>
      <c r="N46" s="45">
        <v>0</v>
      </c>
      <c r="O46" s="45">
        <v>0</v>
      </c>
      <c r="P46" s="45">
        <v>0</v>
      </c>
      <c r="Q46" s="45">
        <v>169.56416300000001</v>
      </c>
      <c r="R46" s="45">
        <f t="shared" si="2"/>
        <v>99.199884612113209</v>
      </c>
      <c r="S46" s="45"/>
      <c r="T46" s="45">
        <f t="shared" si="2"/>
        <v>99.199884612113209</v>
      </c>
      <c r="U46" s="45"/>
      <c r="V46" s="45"/>
      <c r="W46" s="53"/>
    </row>
    <row r="47" spans="1:23" s="54" customFormat="1">
      <c r="A47" s="48">
        <v>32</v>
      </c>
      <c r="B47" s="49" t="s">
        <v>62</v>
      </c>
      <c r="C47" s="45">
        <v>37029.933985000003</v>
      </c>
      <c r="D47" s="45">
        <v>0</v>
      </c>
      <c r="E47" s="45">
        <v>36929.933985000003</v>
      </c>
      <c r="F47" s="45">
        <v>100</v>
      </c>
      <c r="G47" s="45">
        <v>0</v>
      </c>
      <c r="H47" s="45">
        <v>100</v>
      </c>
      <c r="I47" s="45">
        <v>0</v>
      </c>
      <c r="J47" s="45">
        <v>36397.476271</v>
      </c>
      <c r="K47" s="45">
        <v>0</v>
      </c>
      <c r="L47" s="45">
        <v>36297.476271</v>
      </c>
      <c r="M47" s="45">
        <v>100</v>
      </c>
      <c r="N47" s="45">
        <v>0</v>
      </c>
      <c r="O47" s="45">
        <v>100</v>
      </c>
      <c r="P47" s="45">
        <v>0</v>
      </c>
      <c r="Q47" s="45">
        <v>426.22014999999999</v>
      </c>
      <c r="R47" s="45">
        <f t="shared" si="2"/>
        <v>98.292036614874334</v>
      </c>
      <c r="S47" s="45"/>
      <c r="T47" s="45">
        <f t="shared" si="2"/>
        <v>98.287411739601566</v>
      </c>
      <c r="U47" s="45">
        <f t="shared" si="2"/>
        <v>100</v>
      </c>
      <c r="V47" s="45"/>
      <c r="W47" s="53"/>
    </row>
    <row r="48" spans="1:23" s="54" customFormat="1" ht="31.5">
      <c r="A48" s="48">
        <v>33</v>
      </c>
      <c r="B48" s="55" t="s">
        <v>63</v>
      </c>
      <c r="C48" s="45">
        <v>7515.8460349999996</v>
      </c>
      <c r="D48" s="42">
        <v>0</v>
      </c>
      <c r="E48" s="42">
        <v>0</v>
      </c>
      <c r="F48" s="45">
        <v>7515.8460349999996</v>
      </c>
      <c r="G48" s="42">
        <v>0</v>
      </c>
      <c r="H48" s="42">
        <v>7515.8460349999996</v>
      </c>
      <c r="I48" s="42">
        <v>0</v>
      </c>
      <c r="J48" s="45">
        <v>2908.0549059999998</v>
      </c>
      <c r="K48" s="42">
        <v>0</v>
      </c>
      <c r="L48" s="42">
        <v>0</v>
      </c>
      <c r="M48" s="45">
        <v>2908.0549059999998</v>
      </c>
      <c r="N48" s="42">
        <v>0</v>
      </c>
      <c r="O48" s="42">
        <v>2908.0549059999998</v>
      </c>
      <c r="P48" s="42">
        <v>0</v>
      </c>
      <c r="Q48" s="42">
        <v>4607.7911290000002</v>
      </c>
      <c r="R48" s="42">
        <f t="shared" si="2"/>
        <v>38.692316107297692</v>
      </c>
      <c r="S48" s="42"/>
      <c r="T48" s="42"/>
      <c r="U48" s="42">
        <f t="shared" si="2"/>
        <v>38.692316107297692</v>
      </c>
      <c r="V48" s="42"/>
      <c r="W48" s="53"/>
    </row>
    <row r="49" spans="1:23" s="57" customFormat="1">
      <c r="A49" s="40" t="s">
        <v>64</v>
      </c>
      <c r="B49" s="41" t="s">
        <v>65</v>
      </c>
      <c r="C49" s="42">
        <v>79123.055481999996</v>
      </c>
      <c r="D49" s="42">
        <v>0</v>
      </c>
      <c r="E49" s="42">
        <v>61042.937161000002</v>
      </c>
      <c r="F49" s="42">
        <v>18080.118321000002</v>
      </c>
      <c r="G49" s="42">
        <v>0</v>
      </c>
      <c r="H49" s="42">
        <v>18080.118321000002</v>
      </c>
      <c r="I49" s="42">
        <v>0</v>
      </c>
      <c r="J49" s="42">
        <v>59620.388718000002</v>
      </c>
      <c r="K49" s="42">
        <v>0</v>
      </c>
      <c r="L49" s="42">
        <v>55230.559257000001</v>
      </c>
      <c r="M49" s="42">
        <v>4389.8294610000003</v>
      </c>
      <c r="N49" s="42">
        <v>0</v>
      </c>
      <c r="O49" s="42">
        <v>4389.8294610000003</v>
      </c>
      <c r="P49" s="42">
        <v>0</v>
      </c>
      <c r="Q49" s="42">
        <v>15866.842850000001</v>
      </c>
      <c r="R49" s="42">
        <f t="shared" si="2"/>
        <v>75.351474175012456</v>
      </c>
      <c r="S49" s="42"/>
      <c r="T49" s="42">
        <f t="shared" si="2"/>
        <v>90.47821390266671</v>
      </c>
      <c r="U49" s="42">
        <f t="shared" si="2"/>
        <v>24.279871309809</v>
      </c>
      <c r="V49" s="42"/>
      <c r="W49" s="56"/>
    </row>
    <row r="50" spans="1:23" s="54" customFormat="1">
      <c r="A50" s="48">
        <v>1</v>
      </c>
      <c r="B50" s="50" t="s">
        <v>66</v>
      </c>
      <c r="C50" s="45">
        <v>200</v>
      </c>
      <c r="D50" s="45">
        <v>0</v>
      </c>
      <c r="E50" s="45">
        <v>200</v>
      </c>
      <c r="F50" s="45">
        <v>0</v>
      </c>
      <c r="G50" s="45">
        <v>0</v>
      </c>
      <c r="H50" s="45">
        <v>0</v>
      </c>
      <c r="I50" s="45">
        <v>0</v>
      </c>
      <c r="J50" s="45">
        <v>118.864</v>
      </c>
      <c r="K50" s="45">
        <v>0</v>
      </c>
      <c r="L50" s="45">
        <v>118.864</v>
      </c>
      <c r="M50" s="45">
        <v>0</v>
      </c>
      <c r="N50" s="45">
        <v>0</v>
      </c>
      <c r="O50" s="45">
        <v>0</v>
      </c>
      <c r="P50" s="45">
        <v>0</v>
      </c>
      <c r="Q50" s="45">
        <v>0</v>
      </c>
      <c r="R50" s="45">
        <f t="shared" si="2"/>
        <v>59.432000000000009</v>
      </c>
      <c r="S50" s="45"/>
      <c r="T50" s="45">
        <f t="shared" si="2"/>
        <v>59.432000000000009</v>
      </c>
      <c r="U50" s="45"/>
      <c r="V50" s="45"/>
      <c r="W50" s="53"/>
    </row>
    <row r="51" spans="1:23" s="54" customFormat="1">
      <c r="A51" s="48">
        <v>2</v>
      </c>
      <c r="B51" s="50" t="s">
        <v>67</v>
      </c>
      <c r="C51" s="45">
        <v>700.00099999999998</v>
      </c>
      <c r="D51" s="45">
        <v>0</v>
      </c>
      <c r="E51" s="45">
        <v>700.00099999999998</v>
      </c>
      <c r="F51" s="45">
        <v>0</v>
      </c>
      <c r="G51" s="45">
        <v>0</v>
      </c>
      <c r="H51" s="45">
        <v>0</v>
      </c>
      <c r="I51" s="45">
        <v>0</v>
      </c>
      <c r="J51" s="45">
        <v>659.76099999999997</v>
      </c>
      <c r="K51" s="45">
        <v>0</v>
      </c>
      <c r="L51" s="45">
        <v>659.76099999999997</v>
      </c>
      <c r="M51" s="45">
        <v>0</v>
      </c>
      <c r="N51" s="45">
        <v>0</v>
      </c>
      <c r="O51" s="45">
        <v>0</v>
      </c>
      <c r="P51" s="45">
        <v>0</v>
      </c>
      <c r="Q51" s="45">
        <v>0</v>
      </c>
      <c r="R51" s="45">
        <f t="shared" si="2"/>
        <v>94.251436783661731</v>
      </c>
      <c r="S51" s="45"/>
      <c r="T51" s="45">
        <f t="shared" si="2"/>
        <v>94.251436783661731</v>
      </c>
      <c r="U51" s="45"/>
      <c r="V51" s="45"/>
      <c r="W51" s="53"/>
    </row>
    <row r="52" spans="1:23" s="54" customFormat="1">
      <c r="A52" s="48">
        <v>3</v>
      </c>
      <c r="B52" s="50" t="s">
        <v>68</v>
      </c>
      <c r="C52" s="45">
        <v>70</v>
      </c>
      <c r="D52" s="45">
        <v>0</v>
      </c>
      <c r="E52" s="45">
        <v>70</v>
      </c>
      <c r="F52" s="45">
        <v>0</v>
      </c>
      <c r="G52" s="45">
        <v>0</v>
      </c>
      <c r="H52" s="45">
        <v>0</v>
      </c>
      <c r="I52" s="45">
        <v>0</v>
      </c>
      <c r="J52" s="45">
        <v>70</v>
      </c>
      <c r="K52" s="45">
        <v>0</v>
      </c>
      <c r="L52" s="45">
        <v>70</v>
      </c>
      <c r="M52" s="45">
        <v>0</v>
      </c>
      <c r="N52" s="45">
        <v>0</v>
      </c>
      <c r="O52" s="45">
        <v>0</v>
      </c>
      <c r="P52" s="45">
        <v>0</v>
      </c>
      <c r="Q52" s="45">
        <v>0</v>
      </c>
      <c r="R52" s="45">
        <f t="shared" si="2"/>
        <v>100</v>
      </c>
      <c r="S52" s="45"/>
      <c r="T52" s="45">
        <f t="shared" si="2"/>
        <v>100</v>
      </c>
      <c r="U52" s="45"/>
      <c r="V52" s="45"/>
      <c r="W52" s="53"/>
    </row>
    <row r="53" spans="1:23" s="54" customFormat="1" ht="31.5">
      <c r="A53" s="48">
        <v>4</v>
      </c>
      <c r="B53" s="50" t="s">
        <v>69</v>
      </c>
      <c r="C53" s="45">
        <v>598.13483399999996</v>
      </c>
      <c r="D53" s="45">
        <v>0</v>
      </c>
      <c r="E53" s="45">
        <v>598.13483399999996</v>
      </c>
      <c r="F53" s="45">
        <v>0</v>
      </c>
      <c r="G53" s="45">
        <v>0</v>
      </c>
      <c r="H53" s="45">
        <v>0</v>
      </c>
      <c r="I53" s="45">
        <v>0</v>
      </c>
      <c r="J53" s="45">
        <v>587.88351399999999</v>
      </c>
      <c r="K53" s="45">
        <v>0</v>
      </c>
      <c r="L53" s="45">
        <v>587.88351399999999</v>
      </c>
      <c r="M53" s="45">
        <v>0</v>
      </c>
      <c r="N53" s="45">
        <v>0</v>
      </c>
      <c r="O53" s="45">
        <v>0</v>
      </c>
      <c r="P53" s="45">
        <v>0</v>
      </c>
      <c r="Q53" s="45">
        <v>0</v>
      </c>
      <c r="R53" s="45">
        <f t="shared" si="2"/>
        <v>98.286118878674117</v>
      </c>
      <c r="S53" s="45"/>
      <c r="T53" s="45">
        <f t="shared" si="2"/>
        <v>98.286118878674117</v>
      </c>
      <c r="U53" s="45"/>
      <c r="V53" s="45"/>
      <c r="W53" s="53"/>
    </row>
    <row r="54" spans="1:23" s="54" customFormat="1">
      <c r="A54" s="48">
        <v>5</v>
      </c>
      <c r="B54" s="50" t="s">
        <v>70</v>
      </c>
      <c r="C54" s="45">
        <v>667.35469799999998</v>
      </c>
      <c r="D54" s="45">
        <v>0</v>
      </c>
      <c r="E54" s="45">
        <v>667.35469799999998</v>
      </c>
      <c r="F54" s="45">
        <v>0</v>
      </c>
      <c r="G54" s="45">
        <v>0</v>
      </c>
      <c r="H54" s="45">
        <v>0</v>
      </c>
      <c r="I54" s="45">
        <v>0</v>
      </c>
      <c r="J54" s="45">
        <v>661.30774399999996</v>
      </c>
      <c r="K54" s="45">
        <v>0</v>
      </c>
      <c r="L54" s="45">
        <v>661.30774399999996</v>
      </c>
      <c r="M54" s="45">
        <v>0</v>
      </c>
      <c r="N54" s="45">
        <v>0</v>
      </c>
      <c r="O54" s="45">
        <v>0</v>
      </c>
      <c r="P54" s="45">
        <v>0</v>
      </c>
      <c r="Q54" s="45">
        <v>0</v>
      </c>
      <c r="R54" s="45">
        <f t="shared" si="2"/>
        <v>99.093892045995602</v>
      </c>
      <c r="S54" s="45"/>
      <c r="T54" s="45">
        <f t="shared" si="2"/>
        <v>99.093892045995602</v>
      </c>
      <c r="U54" s="45"/>
      <c r="V54" s="45"/>
      <c r="W54" s="53"/>
    </row>
    <row r="55" spans="1:23" s="54" customFormat="1">
      <c r="A55" s="48">
        <v>6</v>
      </c>
      <c r="B55" s="50" t="s">
        <v>71</v>
      </c>
      <c r="C55" s="45">
        <v>529.62154999999996</v>
      </c>
      <c r="D55" s="45">
        <v>0</v>
      </c>
      <c r="E55" s="45">
        <v>529.62154999999996</v>
      </c>
      <c r="F55" s="45">
        <v>0</v>
      </c>
      <c r="G55" s="45">
        <v>0</v>
      </c>
      <c r="H55" s="45">
        <v>0</v>
      </c>
      <c r="I55" s="45">
        <v>0</v>
      </c>
      <c r="J55" s="45">
        <v>527.84497599999997</v>
      </c>
      <c r="K55" s="45">
        <v>0</v>
      </c>
      <c r="L55" s="45">
        <v>527.84497599999997</v>
      </c>
      <c r="M55" s="45">
        <v>0</v>
      </c>
      <c r="N55" s="45">
        <v>0</v>
      </c>
      <c r="O55" s="45">
        <v>0</v>
      </c>
      <c r="P55" s="45">
        <v>0</v>
      </c>
      <c r="Q55" s="45">
        <v>0</v>
      </c>
      <c r="R55" s="45">
        <f t="shared" si="2"/>
        <v>99.664557833796607</v>
      </c>
      <c r="S55" s="45"/>
      <c r="T55" s="45">
        <f t="shared" si="2"/>
        <v>99.664557833796607</v>
      </c>
      <c r="U55" s="45"/>
      <c r="V55" s="45"/>
      <c r="W55" s="53"/>
    </row>
    <row r="56" spans="1:23" s="54" customFormat="1">
      <c r="A56" s="48">
        <v>7</v>
      </c>
      <c r="B56" s="50" t="s">
        <v>72</v>
      </c>
      <c r="C56" s="45">
        <v>4408.5472090000003</v>
      </c>
      <c r="D56" s="45">
        <v>0</v>
      </c>
      <c r="E56" s="45">
        <v>4408.5472090000003</v>
      </c>
      <c r="F56" s="45">
        <v>0</v>
      </c>
      <c r="G56" s="45">
        <v>0</v>
      </c>
      <c r="H56" s="45">
        <v>0</v>
      </c>
      <c r="I56" s="45">
        <v>0</v>
      </c>
      <c r="J56" s="45">
        <v>3949.0157100000001</v>
      </c>
      <c r="K56" s="45">
        <v>0</v>
      </c>
      <c r="L56" s="45">
        <v>3949.0157100000001</v>
      </c>
      <c r="M56" s="45">
        <v>0</v>
      </c>
      <c r="N56" s="45">
        <v>0</v>
      </c>
      <c r="O56" s="45">
        <v>0</v>
      </c>
      <c r="P56" s="45">
        <v>0</v>
      </c>
      <c r="Q56" s="45">
        <v>326.46795300000002</v>
      </c>
      <c r="R56" s="45">
        <f t="shared" si="2"/>
        <v>89.576350729286247</v>
      </c>
      <c r="S56" s="45"/>
      <c r="T56" s="45">
        <f t="shared" si="2"/>
        <v>89.576350729286247</v>
      </c>
      <c r="U56" s="45"/>
      <c r="V56" s="45"/>
      <c r="W56" s="53"/>
    </row>
    <row r="57" spans="1:23" s="54" customFormat="1">
      <c r="A57" s="48">
        <v>8</v>
      </c>
      <c r="B57" s="50" t="s">
        <v>73</v>
      </c>
      <c r="C57" s="45">
        <v>5269.9026080000003</v>
      </c>
      <c r="D57" s="45">
        <v>0</v>
      </c>
      <c r="E57" s="45">
        <v>5269.9026080000003</v>
      </c>
      <c r="F57" s="45">
        <v>0</v>
      </c>
      <c r="G57" s="45">
        <v>0</v>
      </c>
      <c r="H57" s="45">
        <v>0</v>
      </c>
      <c r="I57" s="45">
        <v>0</v>
      </c>
      <c r="J57" s="45">
        <v>4695.4862460000004</v>
      </c>
      <c r="K57" s="45">
        <v>0</v>
      </c>
      <c r="L57" s="45">
        <v>4695.4862460000004</v>
      </c>
      <c r="M57" s="45">
        <v>0</v>
      </c>
      <c r="N57" s="45">
        <v>0</v>
      </c>
      <c r="O57" s="45">
        <v>0</v>
      </c>
      <c r="P57" s="45">
        <v>0</v>
      </c>
      <c r="Q57" s="45">
        <v>47.153731999999998</v>
      </c>
      <c r="R57" s="45">
        <f t="shared" si="2"/>
        <v>89.100057349674657</v>
      </c>
      <c r="S57" s="45"/>
      <c r="T57" s="45">
        <f t="shared" si="2"/>
        <v>89.100057349674657</v>
      </c>
      <c r="U57" s="45"/>
      <c r="V57" s="45"/>
      <c r="W57" s="53"/>
    </row>
    <row r="58" spans="1:23" s="54" customFormat="1">
      <c r="A58" s="48">
        <v>9</v>
      </c>
      <c r="B58" s="50" t="s">
        <v>74</v>
      </c>
      <c r="C58" s="45">
        <v>90</v>
      </c>
      <c r="D58" s="45">
        <v>0</v>
      </c>
      <c r="E58" s="45">
        <v>90</v>
      </c>
      <c r="F58" s="45">
        <v>0</v>
      </c>
      <c r="G58" s="45">
        <v>0</v>
      </c>
      <c r="H58" s="45">
        <v>0</v>
      </c>
      <c r="I58" s="45">
        <v>0</v>
      </c>
      <c r="J58" s="45">
        <v>90</v>
      </c>
      <c r="K58" s="45">
        <v>0</v>
      </c>
      <c r="L58" s="45">
        <v>90</v>
      </c>
      <c r="M58" s="45">
        <v>0</v>
      </c>
      <c r="N58" s="45">
        <v>0</v>
      </c>
      <c r="O58" s="45">
        <v>0</v>
      </c>
      <c r="P58" s="45">
        <v>0</v>
      </c>
      <c r="Q58" s="45">
        <v>0</v>
      </c>
      <c r="R58" s="45">
        <f t="shared" si="2"/>
        <v>100</v>
      </c>
      <c r="S58" s="45"/>
      <c r="T58" s="45">
        <f t="shared" si="2"/>
        <v>100</v>
      </c>
      <c r="U58" s="45"/>
      <c r="V58" s="45"/>
      <c r="W58" s="53"/>
    </row>
    <row r="59" spans="1:23" s="54" customFormat="1">
      <c r="A59" s="48">
        <v>10</v>
      </c>
      <c r="B59" s="50" t="s">
        <v>75</v>
      </c>
      <c r="C59" s="45">
        <v>602.70991600000002</v>
      </c>
      <c r="D59" s="45">
        <v>0</v>
      </c>
      <c r="E59" s="45">
        <v>602.70991600000002</v>
      </c>
      <c r="F59" s="45">
        <v>0</v>
      </c>
      <c r="G59" s="45">
        <v>0</v>
      </c>
      <c r="H59" s="45">
        <v>0</v>
      </c>
      <c r="I59" s="45">
        <v>0</v>
      </c>
      <c r="J59" s="45">
        <v>602.63788599999998</v>
      </c>
      <c r="K59" s="45">
        <v>0</v>
      </c>
      <c r="L59" s="45">
        <v>602.63788599999998</v>
      </c>
      <c r="M59" s="45">
        <v>0</v>
      </c>
      <c r="N59" s="45">
        <v>0</v>
      </c>
      <c r="O59" s="45">
        <v>0</v>
      </c>
      <c r="P59" s="45">
        <v>0</v>
      </c>
      <c r="Q59" s="45">
        <v>0</v>
      </c>
      <c r="R59" s="45">
        <f t="shared" si="2"/>
        <v>99.98804897711355</v>
      </c>
      <c r="S59" s="45"/>
      <c r="T59" s="45">
        <f t="shared" si="2"/>
        <v>99.98804897711355</v>
      </c>
      <c r="U59" s="45"/>
      <c r="V59" s="45"/>
      <c r="W59" s="53"/>
    </row>
    <row r="60" spans="1:23" s="54" customFormat="1">
      <c r="A60" s="48">
        <v>11</v>
      </c>
      <c r="B60" s="50" t="s">
        <v>76</v>
      </c>
      <c r="C60" s="45">
        <v>2011.2</v>
      </c>
      <c r="D60" s="45">
        <v>0</v>
      </c>
      <c r="E60" s="45">
        <v>2011.2</v>
      </c>
      <c r="F60" s="45">
        <v>0</v>
      </c>
      <c r="G60" s="45">
        <v>0</v>
      </c>
      <c r="H60" s="45">
        <v>0</v>
      </c>
      <c r="I60" s="45">
        <v>0</v>
      </c>
      <c r="J60" s="45">
        <v>1924.4909929999999</v>
      </c>
      <c r="K60" s="45">
        <v>0</v>
      </c>
      <c r="L60" s="45">
        <v>1924.4909929999999</v>
      </c>
      <c r="M60" s="45">
        <v>0</v>
      </c>
      <c r="N60" s="45">
        <v>0</v>
      </c>
      <c r="O60" s="45">
        <v>0</v>
      </c>
      <c r="P60" s="45">
        <v>0</v>
      </c>
      <c r="Q60" s="45">
        <v>0</v>
      </c>
      <c r="R60" s="45">
        <f t="shared" si="2"/>
        <v>95.688692969371516</v>
      </c>
      <c r="S60" s="45"/>
      <c r="T60" s="45">
        <f t="shared" si="2"/>
        <v>95.688692969371516</v>
      </c>
      <c r="U60" s="45"/>
      <c r="V60" s="45"/>
      <c r="W60" s="53"/>
    </row>
    <row r="61" spans="1:23" s="54" customFormat="1">
      <c r="A61" s="48">
        <v>12</v>
      </c>
      <c r="B61" s="50" t="s">
        <v>77</v>
      </c>
      <c r="C61" s="45">
        <v>600.96478400000001</v>
      </c>
      <c r="D61" s="45">
        <v>0</v>
      </c>
      <c r="E61" s="45">
        <v>600.96478400000001</v>
      </c>
      <c r="F61" s="45">
        <v>0</v>
      </c>
      <c r="G61" s="45">
        <v>0</v>
      </c>
      <c r="H61" s="45">
        <v>0</v>
      </c>
      <c r="I61" s="45">
        <v>0</v>
      </c>
      <c r="J61" s="45">
        <v>600</v>
      </c>
      <c r="K61" s="45">
        <v>0</v>
      </c>
      <c r="L61" s="45">
        <v>600</v>
      </c>
      <c r="M61" s="45">
        <v>0</v>
      </c>
      <c r="N61" s="45">
        <v>0</v>
      </c>
      <c r="O61" s="45">
        <v>0</v>
      </c>
      <c r="P61" s="45">
        <v>0</v>
      </c>
      <c r="Q61" s="45">
        <v>0.96478399999999997</v>
      </c>
      <c r="R61" s="45">
        <f t="shared" si="2"/>
        <v>99.839460809404102</v>
      </c>
      <c r="S61" s="45"/>
      <c r="T61" s="45">
        <f t="shared" si="2"/>
        <v>99.839460809404102</v>
      </c>
      <c r="U61" s="45"/>
      <c r="V61" s="45"/>
      <c r="W61" s="53"/>
    </row>
    <row r="62" spans="1:23" s="54" customFormat="1">
      <c r="A62" s="48">
        <v>13</v>
      </c>
      <c r="B62" s="50" t="s">
        <v>78</v>
      </c>
      <c r="C62" s="45">
        <v>80</v>
      </c>
      <c r="D62" s="45">
        <v>0</v>
      </c>
      <c r="E62" s="45">
        <v>80</v>
      </c>
      <c r="F62" s="45">
        <v>0</v>
      </c>
      <c r="G62" s="45">
        <v>0</v>
      </c>
      <c r="H62" s="45">
        <v>0</v>
      </c>
      <c r="I62" s="45">
        <v>0</v>
      </c>
      <c r="J62" s="45">
        <v>19.764600000000002</v>
      </c>
      <c r="K62" s="45">
        <v>0</v>
      </c>
      <c r="L62" s="45">
        <v>19.764600000000002</v>
      </c>
      <c r="M62" s="45">
        <v>0</v>
      </c>
      <c r="N62" s="45">
        <v>0</v>
      </c>
      <c r="O62" s="45">
        <v>0</v>
      </c>
      <c r="P62" s="45">
        <v>0</v>
      </c>
      <c r="Q62" s="45">
        <v>0</v>
      </c>
      <c r="R62" s="45">
        <f t="shared" si="2"/>
        <v>24.705750000000002</v>
      </c>
      <c r="S62" s="45"/>
      <c r="T62" s="45">
        <f t="shared" si="2"/>
        <v>24.705750000000002</v>
      </c>
      <c r="U62" s="45"/>
      <c r="V62" s="45"/>
      <c r="W62" s="53"/>
    </row>
    <row r="63" spans="1:23" s="54" customFormat="1">
      <c r="A63" s="48">
        <v>14</v>
      </c>
      <c r="B63" s="50" t="s">
        <v>79</v>
      </c>
      <c r="C63" s="45">
        <v>640.60179100000005</v>
      </c>
      <c r="D63" s="45">
        <v>0</v>
      </c>
      <c r="E63" s="45">
        <v>640.60179100000005</v>
      </c>
      <c r="F63" s="45">
        <v>0</v>
      </c>
      <c r="G63" s="45">
        <v>0</v>
      </c>
      <c r="H63" s="45">
        <v>0</v>
      </c>
      <c r="I63" s="45">
        <v>0</v>
      </c>
      <c r="J63" s="45">
        <v>613.81133799999998</v>
      </c>
      <c r="K63" s="45">
        <v>0</v>
      </c>
      <c r="L63" s="45">
        <v>613.81133799999998</v>
      </c>
      <c r="M63" s="45">
        <v>0</v>
      </c>
      <c r="N63" s="45">
        <v>0</v>
      </c>
      <c r="O63" s="45">
        <v>0</v>
      </c>
      <c r="P63" s="45">
        <v>0</v>
      </c>
      <c r="Q63" s="45">
        <v>5.6017910000000004</v>
      </c>
      <c r="R63" s="45">
        <f t="shared" si="2"/>
        <v>95.817924118167184</v>
      </c>
      <c r="S63" s="45"/>
      <c r="T63" s="45">
        <f t="shared" si="2"/>
        <v>95.817924118167184</v>
      </c>
      <c r="U63" s="45"/>
      <c r="V63" s="45"/>
      <c r="W63" s="53"/>
    </row>
    <row r="64" spans="1:23" s="54" customFormat="1">
      <c r="A64" s="48">
        <v>15</v>
      </c>
      <c r="B64" s="50" t="s">
        <v>80</v>
      </c>
      <c r="C64" s="45">
        <v>50</v>
      </c>
      <c r="D64" s="45">
        <v>0</v>
      </c>
      <c r="E64" s="45">
        <v>50</v>
      </c>
      <c r="F64" s="45">
        <v>0</v>
      </c>
      <c r="G64" s="45">
        <v>0</v>
      </c>
      <c r="H64" s="45">
        <v>0</v>
      </c>
      <c r="I64" s="45">
        <v>0</v>
      </c>
      <c r="J64" s="45">
        <v>21.553000000000001</v>
      </c>
      <c r="K64" s="45">
        <v>0</v>
      </c>
      <c r="L64" s="45">
        <v>21.553000000000001</v>
      </c>
      <c r="M64" s="45">
        <v>0</v>
      </c>
      <c r="N64" s="45">
        <v>0</v>
      </c>
      <c r="O64" s="45">
        <v>0</v>
      </c>
      <c r="P64" s="45">
        <v>0</v>
      </c>
      <c r="Q64" s="45">
        <v>0</v>
      </c>
      <c r="R64" s="45">
        <f t="shared" si="2"/>
        <v>43.106000000000002</v>
      </c>
      <c r="S64" s="45"/>
      <c r="T64" s="45">
        <f t="shared" si="2"/>
        <v>43.106000000000002</v>
      </c>
      <c r="U64" s="45"/>
      <c r="V64" s="45"/>
      <c r="W64" s="53"/>
    </row>
    <row r="65" spans="1:23" s="54" customFormat="1">
      <c r="A65" s="48">
        <v>16</v>
      </c>
      <c r="B65" s="50" t="s">
        <v>81</v>
      </c>
      <c r="C65" s="45">
        <v>412</v>
      </c>
      <c r="D65" s="45">
        <v>0</v>
      </c>
      <c r="E65" s="45">
        <v>412</v>
      </c>
      <c r="F65" s="45">
        <v>0</v>
      </c>
      <c r="G65" s="45">
        <v>0</v>
      </c>
      <c r="H65" s="45">
        <v>0</v>
      </c>
      <c r="I65" s="45">
        <v>0</v>
      </c>
      <c r="J65" s="45">
        <v>408</v>
      </c>
      <c r="K65" s="45">
        <v>0</v>
      </c>
      <c r="L65" s="45">
        <v>408</v>
      </c>
      <c r="M65" s="45">
        <v>0</v>
      </c>
      <c r="N65" s="45">
        <v>0</v>
      </c>
      <c r="O65" s="45">
        <v>0</v>
      </c>
      <c r="P65" s="45">
        <v>0</v>
      </c>
      <c r="Q65" s="45">
        <v>0</v>
      </c>
      <c r="R65" s="45">
        <f t="shared" si="2"/>
        <v>99.029126213592235</v>
      </c>
      <c r="S65" s="45"/>
      <c r="T65" s="45">
        <f t="shared" si="2"/>
        <v>99.029126213592235</v>
      </c>
      <c r="U65" s="45"/>
      <c r="V65" s="45"/>
      <c r="W65" s="53"/>
    </row>
    <row r="66" spans="1:23" s="54" customFormat="1">
      <c r="A66" s="48">
        <v>17</v>
      </c>
      <c r="B66" s="50" t="s">
        <v>82</v>
      </c>
      <c r="C66" s="45">
        <v>594.58568600000001</v>
      </c>
      <c r="D66" s="45">
        <v>0</v>
      </c>
      <c r="E66" s="45">
        <v>594.58568600000001</v>
      </c>
      <c r="F66" s="45">
        <v>0</v>
      </c>
      <c r="G66" s="45">
        <v>0</v>
      </c>
      <c r="H66" s="45">
        <v>0</v>
      </c>
      <c r="I66" s="45">
        <v>0</v>
      </c>
      <c r="J66" s="45">
        <v>587.70000000000005</v>
      </c>
      <c r="K66" s="45">
        <v>0</v>
      </c>
      <c r="L66" s="45">
        <v>587.70000000000005</v>
      </c>
      <c r="M66" s="45">
        <v>0</v>
      </c>
      <c r="N66" s="45">
        <v>0</v>
      </c>
      <c r="O66" s="45">
        <v>0</v>
      </c>
      <c r="P66" s="45">
        <v>0</v>
      </c>
      <c r="Q66" s="45">
        <v>1.5856859999999999</v>
      </c>
      <c r="R66" s="45">
        <f t="shared" si="2"/>
        <v>98.841935458231006</v>
      </c>
      <c r="S66" s="45"/>
      <c r="T66" s="45">
        <f t="shared" si="2"/>
        <v>98.841935458231006</v>
      </c>
      <c r="U66" s="45"/>
      <c r="V66" s="45"/>
      <c r="W66" s="53"/>
    </row>
    <row r="67" spans="1:23" s="54" customFormat="1">
      <c r="A67" s="48">
        <v>18</v>
      </c>
      <c r="B67" s="49" t="s">
        <v>83</v>
      </c>
      <c r="C67" s="45">
        <v>24893.249215</v>
      </c>
      <c r="D67" s="45">
        <v>0</v>
      </c>
      <c r="E67" s="45">
        <v>9065.8638940000001</v>
      </c>
      <c r="F67" s="45">
        <v>15827.385321</v>
      </c>
      <c r="G67" s="45">
        <v>0</v>
      </c>
      <c r="H67" s="45">
        <v>15827.385321</v>
      </c>
      <c r="I67" s="45">
        <v>0</v>
      </c>
      <c r="J67" s="45">
        <v>11416.693192000001</v>
      </c>
      <c r="K67" s="45">
        <v>0</v>
      </c>
      <c r="L67" s="45">
        <v>8704.7985310000004</v>
      </c>
      <c r="M67" s="45">
        <v>2711.8946609999998</v>
      </c>
      <c r="N67" s="45">
        <v>0</v>
      </c>
      <c r="O67" s="45">
        <v>2711.8946609999998</v>
      </c>
      <c r="P67" s="45">
        <v>0</v>
      </c>
      <c r="Q67" s="45">
        <v>13444.373399</v>
      </c>
      <c r="R67" s="45">
        <f t="shared" si="2"/>
        <v>45.862607542291464</v>
      </c>
      <c r="S67" s="45"/>
      <c r="T67" s="45">
        <f t="shared" si="2"/>
        <v>96.017308805628971</v>
      </c>
      <c r="U67" s="45">
        <f t="shared" si="2"/>
        <v>17.13419245187529</v>
      </c>
      <c r="V67" s="45"/>
      <c r="W67" s="53"/>
    </row>
    <row r="68" spans="1:23" s="54" customFormat="1">
      <c r="A68" s="48">
        <v>19</v>
      </c>
      <c r="B68" s="50" t="s">
        <v>84</v>
      </c>
      <c r="C68" s="45">
        <v>525.10462099999995</v>
      </c>
      <c r="D68" s="45">
        <v>0</v>
      </c>
      <c r="E68" s="45">
        <v>525.10462099999995</v>
      </c>
      <c r="F68" s="45">
        <v>0</v>
      </c>
      <c r="G68" s="45">
        <v>0</v>
      </c>
      <c r="H68" s="45">
        <v>0</v>
      </c>
      <c r="I68" s="45">
        <v>0</v>
      </c>
      <c r="J68" s="45">
        <v>499.99966999999998</v>
      </c>
      <c r="K68" s="45">
        <v>0</v>
      </c>
      <c r="L68" s="45">
        <v>499.99966999999998</v>
      </c>
      <c r="M68" s="45">
        <v>0</v>
      </c>
      <c r="N68" s="45">
        <v>0</v>
      </c>
      <c r="O68" s="45">
        <v>0</v>
      </c>
      <c r="P68" s="45">
        <v>0</v>
      </c>
      <c r="Q68" s="45">
        <v>5.1046209999999999</v>
      </c>
      <c r="R68" s="45">
        <f t="shared" si="2"/>
        <v>95.219057308581569</v>
      </c>
      <c r="S68" s="45"/>
      <c r="T68" s="45">
        <f t="shared" si="2"/>
        <v>95.219057308581569</v>
      </c>
      <c r="U68" s="45"/>
      <c r="V68" s="45"/>
      <c r="W68" s="53"/>
    </row>
    <row r="69" spans="1:23" s="54" customFormat="1">
      <c r="A69" s="48">
        <v>20</v>
      </c>
      <c r="B69" s="50" t="s">
        <v>85</v>
      </c>
      <c r="C69" s="45">
        <v>532.870406</v>
      </c>
      <c r="D69" s="45">
        <v>0</v>
      </c>
      <c r="E69" s="45">
        <v>532.870406</v>
      </c>
      <c r="F69" s="45">
        <v>0</v>
      </c>
      <c r="G69" s="45">
        <v>0</v>
      </c>
      <c r="H69" s="45">
        <v>0</v>
      </c>
      <c r="I69" s="45">
        <v>0</v>
      </c>
      <c r="J69" s="45">
        <v>506.90838000000002</v>
      </c>
      <c r="K69" s="45">
        <v>0</v>
      </c>
      <c r="L69" s="45">
        <v>506.90838000000002</v>
      </c>
      <c r="M69" s="45">
        <v>0</v>
      </c>
      <c r="N69" s="45">
        <v>0</v>
      </c>
      <c r="O69" s="45">
        <v>0</v>
      </c>
      <c r="P69" s="45">
        <v>0</v>
      </c>
      <c r="Q69" s="45">
        <v>0</v>
      </c>
      <c r="R69" s="45">
        <f t="shared" si="2"/>
        <v>95.127891189363595</v>
      </c>
      <c r="S69" s="45"/>
      <c r="T69" s="45">
        <f t="shared" si="2"/>
        <v>95.127891189363595</v>
      </c>
      <c r="U69" s="45"/>
      <c r="V69" s="45"/>
      <c r="W69" s="53"/>
    </row>
    <row r="70" spans="1:23" s="54" customFormat="1">
      <c r="A70" s="48">
        <v>21</v>
      </c>
      <c r="B70" s="50" t="s">
        <v>86</v>
      </c>
      <c r="C70" s="45">
        <v>1860.9015999999999</v>
      </c>
      <c r="D70" s="45">
        <v>0</v>
      </c>
      <c r="E70" s="45">
        <v>1860.9015999999999</v>
      </c>
      <c r="F70" s="45">
        <v>0</v>
      </c>
      <c r="G70" s="45">
        <v>0</v>
      </c>
      <c r="H70" s="45">
        <v>0</v>
      </c>
      <c r="I70" s="45">
        <v>0</v>
      </c>
      <c r="J70" s="45">
        <v>1139.4205999999999</v>
      </c>
      <c r="K70" s="45">
        <v>0</v>
      </c>
      <c r="L70" s="45">
        <v>1139.4205999999999</v>
      </c>
      <c r="M70" s="45">
        <v>0</v>
      </c>
      <c r="N70" s="45">
        <v>0</v>
      </c>
      <c r="O70" s="45">
        <v>0</v>
      </c>
      <c r="P70" s="45">
        <v>0</v>
      </c>
      <c r="Q70" s="45">
        <v>0</v>
      </c>
      <c r="R70" s="45">
        <f t="shared" si="2"/>
        <v>61.229492198835231</v>
      </c>
      <c r="S70" s="45"/>
      <c r="T70" s="45">
        <f t="shared" si="2"/>
        <v>61.229492198835231</v>
      </c>
      <c r="U70" s="45"/>
      <c r="V70" s="45"/>
      <c r="W70" s="53"/>
    </row>
    <row r="71" spans="1:23" s="54" customFormat="1">
      <c r="A71" s="48">
        <v>22</v>
      </c>
      <c r="B71" s="50" t="s">
        <v>87</v>
      </c>
      <c r="C71" s="45">
        <v>781.32827899999995</v>
      </c>
      <c r="D71" s="45">
        <v>0</v>
      </c>
      <c r="E71" s="45">
        <v>781.32827899999995</v>
      </c>
      <c r="F71" s="45">
        <v>0</v>
      </c>
      <c r="G71" s="45">
        <v>0</v>
      </c>
      <c r="H71" s="45">
        <v>0</v>
      </c>
      <c r="I71" s="45">
        <v>0</v>
      </c>
      <c r="J71" s="45">
        <v>781.32727899999998</v>
      </c>
      <c r="K71" s="45">
        <v>0</v>
      </c>
      <c r="L71" s="45">
        <v>781.32727899999998</v>
      </c>
      <c r="M71" s="45">
        <v>0</v>
      </c>
      <c r="N71" s="45">
        <v>0</v>
      </c>
      <c r="O71" s="45">
        <v>0</v>
      </c>
      <c r="P71" s="45">
        <v>0</v>
      </c>
      <c r="Q71" s="45">
        <v>0</v>
      </c>
      <c r="R71" s="45">
        <f t="shared" si="2"/>
        <v>99.999872012823957</v>
      </c>
      <c r="S71" s="45"/>
      <c r="T71" s="45">
        <f t="shared" si="2"/>
        <v>99.999872012823957</v>
      </c>
      <c r="U71" s="45"/>
      <c r="V71" s="45"/>
      <c r="W71" s="53"/>
    </row>
    <row r="72" spans="1:23" s="54" customFormat="1">
      <c r="A72" s="48">
        <v>23</v>
      </c>
      <c r="B72" s="50" t="s">
        <v>88</v>
      </c>
      <c r="C72" s="45">
        <v>897.275306</v>
      </c>
      <c r="D72" s="45">
        <v>0</v>
      </c>
      <c r="E72" s="45">
        <v>897.275306</v>
      </c>
      <c r="F72" s="45">
        <v>0</v>
      </c>
      <c r="G72" s="45">
        <v>0</v>
      </c>
      <c r="H72" s="45">
        <v>0</v>
      </c>
      <c r="I72" s="45">
        <v>0</v>
      </c>
      <c r="J72" s="45">
        <v>891.02342899999996</v>
      </c>
      <c r="K72" s="45">
        <v>0</v>
      </c>
      <c r="L72" s="45">
        <v>891.02342899999996</v>
      </c>
      <c r="M72" s="45">
        <v>0</v>
      </c>
      <c r="N72" s="45">
        <v>0</v>
      </c>
      <c r="O72" s="45">
        <v>0</v>
      </c>
      <c r="P72" s="45">
        <v>0</v>
      </c>
      <c r="Q72" s="45">
        <v>0</v>
      </c>
      <c r="R72" s="45">
        <f t="shared" si="2"/>
        <v>99.303237595173485</v>
      </c>
      <c r="S72" s="45"/>
      <c r="T72" s="45">
        <f t="shared" si="2"/>
        <v>99.303237595173485</v>
      </c>
      <c r="U72" s="45"/>
      <c r="V72" s="45"/>
      <c r="W72" s="53"/>
    </row>
    <row r="73" spans="1:23" s="54" customFormat="1">
      <c r="A73" s="48">
        <v>24</v>
      </c>
      <c r="B73" s="50" t="s">
        <v>89</v>
      </c>
      <c r="C73" s="45">
        <v>444.86119000000002</v>
      </c>
      <c r="D73" s="45">
        <v>0</v>
      </c>
      <c r="E73" s="45">
        <v>444.86119000000002</v>
      </c>
      <c r="F73" s="45">
        <v>0</v>
      </c>
      <c r="G73" s="45">
        <v>0</v>
      </c>
      <c r="H73" s="45">
        <v>0</v>
      </c>
      <c r="I73" s="45">
        <v>0</v>
      </c>
      <c r="J73" s="45">
        <v>440.8</v>
      </c>
      <c r="K73" s="45">
        <v>0</v>
      </c>
      <c r="L73" s="45">
        <v>440.8</v>
      </c>
      <c r="M73" s="45">
        <v>0</v>
      </c>
      <c r="N73" s="45">
        <v>0</v>
      </c>
      <c r="O73" s="45">
        <v>0</v>
      </c>
      <c r="P73" s="45">
        <v>0</v>
      </c>
      <c r="Q73" s="45">
        <v>4.0611899999999999</v>
      </c>
      <c r="R73" s="45">
        <f t="shared" si="2"/>
        <v>99.08708826679171</v>
      </c>
      <c r="S73" s="45"/>
      <c r="T73" s="45">
        <f t="shared" si="2"/>
        <v>99.08708826679171</v>
      </c>
      <c r="U73" s="45"/>
      <c r="V73" s="45"/>
      <c r="W73" s="53"/>
    </row>
    <row r="74" spans="1:23" s="54" customFormat="1">
      <c r="A74" s="48">
        <v>25</v>
      </c>
      <c r="B74" s="50" t="s">
        <v>90</v>
      </c>
      <c r="C74" s="45">
        <v>2689.4909550000002</v>
      </c>
      <c r="D74" s="45">
        <v>0</v>
      </c>
      <c r="E74" s="45">
        <v>2689.4909550000002</v>
      </c>
      <c r="F74" s="45">
        <v>0</v>
      </c>
      <c r="G74" s="45">
        <v>0</v>
      </c>
      <c r="H74" s="45">
        <v>0</v>
      </c>
      <c r="I74" s="45">
        <v>0</v>
      </c>
      <c r="J74" s="45">
        <v>2273.2589549999998</v>
      </c>
      <c r="K74" s="45">
        <v>0</v>
      </c>
      <c r="L74" s="45">
        <v>2273.2589549999998</v>
      </c>
      <c r="M74" s="45">
        <v>0</v>
      </c>
      <c r="N74" s="45">
        <v>0</v>
      </c>
      <c r="O74" s="45">
        <v>0</v>
      </c>
      <c r="P74" s="45">
        <v>0</v>
      </c>
      <c r="Q74" s="45">
        <v>0</v>
      </c>
      <c r="R74" s="45">
        <f t="shared" si="2"/>
        <v>84.523762787668474</v>
      </c>
      <c r="S74" s="45"/>
      <c r="T74" s="45">
        <f t="shared" si="2"/>
        <v>84.523762787668474</v>
      </c>
      <c r="U74" s="45"/>
      <c r="V74" s="45"/>
      <c r="W74" s="53"/>
    </row>
    <row r="75" spans="1:23" s="54" customFormat="1">
      <c r="A75" s="48">
        <v>26</v>
      </c>
      <c r="B75" s="49" t="s">
        <v>91</v>
      </c>
      <c r="C75" s="45">
        <v>11442.379962000001</v>
      </c>
      <c r="D75" s="45">
        <v>0</v>
      </c>
      <c r="E75" s="45">
        <v>11012.779962000001</v>
      </c>
      <c r="F75" s="45">
        <v>429.6</v>
      </c>
      <c r="G75" s="45">
        <v>0</v>
      </c>
      <c r="H75" s="45">
        <v>429.6</v>
      </c>
      <c r="I75" s="45">
        <v>0</v>
      </c>
      <c r="J75" s="45">
        <v>9923.7622489999994</v>
      </c>
      <c r="K75" s="45">
        <v>0</v>
      </c>
      <c r="L75" s="45">
        <v>9553.1842489999999</v>
      </c>
      <c r="M75" s="45">
        <v>370.57799999999997</v>
      </c>
      <c r="N75" s="45">
        <v>0</v>
      </c>
      <c r="O75" s="45">
        <v>370.57799999999997</v>
      </c>
      <c r="P75" s="45">
        <v>0</v>
      </c>
      <c r="Q75" s="45">
        <v>1438.0213329999999</v>
      </c>
      <c r="R75" s="45">
        <f t="shared" si="2"/>
        <v>86.728130703198886</v>
      </c>
      <c r="S75" s="45"/>
      <c r="T75" s="45">
        <f t="shared" si="2"/>
        <v>86.746346353632873</v>
      </c>
      <c r="U75" s="45">
        <f t="shared" si="2"/>
        <v>86.261173184357531</v>
      </c>
      <c r="V75" s="45"/>
      <c r="W75" s="53"/>
    </row>
    <row r="76" spans="1:23" s="54" customFormat="1">
      <c r="A76" s="48">
        <v>27</v>
      </c>
      <c r="B76" s="50" t="s">
        <v>92</v>
      </c>
      <c r="C76" s="45">
        <v>3399.1347259999998</v>
      </c>
      <c r="D76" s="45">
        <v>0</v>
      </c>
      <c r="E76" s="45">
        <v>3399.1347259999998</v>
      </c>
      <c r="F76" s="45">
        <v>0</v>
      </c>
      <c r="G76" s="45">
        <v>0</v>
      </c>
      <c r="H76" s="45">
        <v>0</v>
      </c>
      <c r="I76" s="45">
        <v>0</v>
      </c>
      <c r="J76" s="45">
        <v>2533.7962149999998</v>
      </c>
      <c r="K76" s="45">
        <v>0</v>
      </c>
      <c r="L76" s="45">
        <v>2533.7962149999998</v>
      </c>
      <c r="M76" s="45">
        <v>0</v>
      </c>
      <c r="N76" s="45">
        <v>0</v>
      </c>
      <c r="O76" s="45">
        <v>0</v>
      </c>
      <c r="P76" s="45">
        <v>0</v>
      </c>
      <c r="Q76" s="45">
        <v>31.688510999999998</v>
      </c>
      <c r="R76" s="45">
        <f t="shared" si="2"/>
        <v>74.542388556092789</v>
      </c>
      <c r="S76" s="45"/>
      <c r="T76" s="45">
        <f t="shared" si="2"/>
        <v>74.542388556092789</v>
      </c>
      <c r="U76" s="45"/>
      <c r="V76" s="45"/>
      <c r="W76" s="53"/>
    </row>
    <row r="77" spans="1:23" s="54" customFormat="1">
      <c r="A77" s="48">
        <v>28</v>
      </c>
      <c r="B77" s="50" t="s">
        <v>93</v>
      </c>
      <c r="C77" s="45">
        <v>4187.3129349999999</v>
      </c>
      <c r="D77" s="45">
        <v>0</v>
      </c>
      <c r="E77" s="45">
        <v>4187.3129349999999</v>
      </c>
      <c r="F77" s="45">
        <v>0</v>
      </c>
      <c r="G77" s="45">
        <v>0</v>
      </c>
      <c r="H77" s="45">
        <v>0</v>
      </c>
      <c r="I77" s="45">
        <v>0</v>
      </c>
      <c r="J77" s="45">
        <v>4124.9488490000003</v>
      </c>
      <c r="K77" s="45">
        <v>0</v>
      </c>
      <c r="L77" s="45">
        <v>4124.9488490000003</v>
      </c>
      <c r="M77" s="45">
        <v>0</v>
      </c>
      <c r="N77" s="45">
        <v>0</v>
      </c>
      <c r="O77" s="45">
        <v>0</v>
      </c>
      <c r="P77" s="45">
        <v>0</v>
      </c>
      <c r="Q77" s="45">
        <v>36.654439000000004</v>
      </c>
      <c r="R77" s="45">
        <f t="shared" si="2"/>
        <v>98.510641861067398</v>
      </c>
      <c r="S77" s="45"/>
      <c r="T77" s="45">
        <f t="shared" si="2"/>
        <v>98.510641861067398</v>
      </c>
      <c r="U77" s="45"/>
      <c r="V77" s="45"/>
      <c r="W77" s="53"/>
    </row>
    <row r="78" spans="1:23" s="54" customFormat="1">
      <c r="A78" s="48">
        <v>29</v>
      </c>
      <c r="B78" s="50" t="s">
        <v>94</v>
      </c>
      <c r="C78" s="45">
        <v>1975.3892109999999</v>
      </c>
      <c r="D78" s="45">
        <v>0</v>
      </c>
      <c r="E78" s="45">
        <v>1975.3892109999999</v>
      </c>
      <c r="F78" s="45">
        <v>0</v>
      </c>
      <c r="G78" s="45">
        <v>0</v>
      </c>
      <c r="H78" s="45">
        <v>0</v>
      </c>
      <c r="I78" s="45">
        <v>0</v>
      </c>
      <c r="J78" s="45">
        <v>1945.9970000000001</v>
      </c>
      <c r="K78" s="45">
        <v>0</v>
      </c>
      <c r="L78" s="45">
        <v>1945.9970000000001</v>
      </c>
      <c r="M78" s="45">
        <v>0</v>
      </c>
      <c r="N78" s="45">
        <v>0</v>
      </c>
      <c r="O78" s="45">
        <v>0</v>
      </c>
      <c r="P78" s="45">
        <v>0</v>
      </c>
      <c r="Q78" s="45">
        <v>9.3892109999999995</v>
      </c>
      <c r="R78" s="45">
        <f t="shared" si="2"/>
        <v>98.512080007507947</v>
      </c>
      <c r="S78" s="45"/>
      <c r="T78" s="45">
        <f t="shared" si="2"/>
        <v>98.512080007507947</v>
      </c>
      <c r="U78" s="45"/>
      <c r="V78" s="45"/>
      <c r="W78" s="53"/>
    </row>
    <row r="79" spans="1:23" s="54" customFormat="1">
      <c r="A79" s="48">
        <v>30</v>
      </c>
      <c r="B79" s="49" t="s">
        <v>95</v>
      </c>
      <c r="C79" s="45">
        <v>7968.1329999999998</v>
      </c>
      <c r="D79" s="45">
        <v>0</v>
      </c>
      <c r="E79" s="45">
        <v>6145</v>
      </c>
      <c r="F79" s="45">
        <v>1823.133</v>
      </c>
      <c r="G79" s="45">
        <v>0</v>
      </c>
      <c r="H79" s="45">
        <v>1823.133</v>
      </c>
      <c r="I79" s="45">
        <v>0</v>
      </c>
      <c r="J79" s="45">
        <v>7004.3318929999996</v>
      </c>
      <c r="K79" s="45">
        <v>0</v>
      </c>
      <c r="L79" s="45">
        <v>5696.975093</v>
      </c>
      <c r="M79" s="45">
        <v>1307.3568</v>
      </c>
      <c r="N79" s="45">
        <v>0</v>
      </c>
      <c r="O79" s="45">
        <v>1307.3568</v>
      </c>
      <c r="P79" s="45">
        <v>0</v>
      </c>
      <c r="Q79" s="45">
        <v>515.77620000000002</v>
      </c>
      <c r="R79" s="45">
        <f t="shared" si="2"/>
        <v>87.904304471323456</v>
      </c>
      <c r="S79" s="45"/>
      <c r="T79" s="45">
        <f t="shared" si="2"/>
        <v>92.709114613506912</v>
      </c>
      <c r="U79" s="45">
        <f t="shared" si="2"/>
        <v>71.70934868712267</v>
      </c>
      <c r="V79" s="45"/>
      <c r="W79" s="53"/>
    </row>
    <row r="80" spans="1:23" s="39" customFormat="1">
      <c r="A80" s="40" t="s">
        <v>96</v>
      </c>
      <c r="B80" s="41" t="s">
        <v>97</v>
      </c>
      <c r="C80" s="42">
        <v>130178.77899999999</v>
      </c>
      <c r="D80" s="42">
        <v>4.7789999999999999</v>
      </c>
      <c r="E80" s="42">
        <v>130174</v>
      </c>
      <c r="F80" s="42">
        <v>0</v>
      </c>
      <c r="G80" s="42">
        <v>0</v>
      </c>
      <c r="H80" s="42">
        <v>0</v>
      </c>
      <c r="I80" s="42">
        <v>0</v>
      </c>
      <c r="J80" s="42">
        <v>127981.631983</v>
      </c>
      <c r="K80" s="42">
        <v>0</v>
      </c>
      <c r="L80" s="42">
        <v>127981.631983</v>
      </c>
      <c r="M80" s="42">
        <v>0</v>
      </c>
      <c r="N80" s="42">
        <v>0</v>
      </c>
      <c r="O80" s="42">
        <v>0</v>
      </c>
      <c r="P80" s="42">
        <v>0</v>
      </c>
      <c r="Q80" s="42">
        <v>4.7789999999999999</v>
      </c>
      <c r="R80" s="42">
        <f t="shared" si="2"/>
        <v>98.312208000506757</v>
      </c>
      <c r="S80" s="42"/>
      <c r="T80" s="42">
        <f t="shared" si="2"/>
        <v>98.315817277643774</v>
      </c>
      <c r="U80" s="42"/>
      <c r="V80" s="42"/>
      <c r="W80" s="38"/>
    </row>
    <row r="81" spans="1:23" s="47" customFormat="1">
      <c r="A81" s="58">
        <v>1</v>
      </c>
      <c r="B81" s="59" t="s">
        <v>98</v>
      </c>
      <c r="C81" s="45">
        <v>193</v>
      </c>
      <c r="D81" s="45">
        <v>0</v>
      </c>
      <c r="E81" s="45">
        <v>193</v>
      </c>
      <c r="F81" s="45">
        <v>0</v>
      </c>
      <c r="G81" s="45">
        <v>0</v>
      </c>
      <c r="H81" s="45">
        <v>0</v>
      </c>
      <c r="I81" s="45">
        <v>0</v>
      </c>
      <c r="J81" s="45">
        <v>192.84547000000001</v>
      </c>
      <c r="K81" s="45">
        <v>0</v>
      </c>
      <c r="L81" s="45">
        <v>192.84547000000001</v>
      </c>
      <c r="M81" s="45">
        <v>0</v>
      </c>
      <c r="N81" s="45">
        <v>0</v>
      </c>
      <c r="O81" s="45">
        <v>0</v>
      </c>
      <c r="P81" s="45">
        <v>0</v>
      </c>
      <c r="Q81" s="45">
        <v>0</v>
      </c>
      <c r="R81" s="45">
        <f t="shared" si="2"/>
        <v>99.919932642487055</v>
      </c>
      <c r="S81" s="45"/>
      <c r="T81" s="45">
        <f t="shared" si="2"/>
        <v>99.919932642487055</v>
      </c>
      <c r="U81" s="45"/>
      <c r="V81" s="45"/>
      <c r="W81" s="46"/>
    </row>
    <row r="82" spans="1:23" s="47" customFormat="1">
      <c r="A82" s="58">
        <v>2</v>
      </c>
      <c r="B82" s="60" t="s">
        <v>99</v>
      </c>
      <c r="C82" s="45">
        <v>7526</v>
      </c>
      <c r="D82" s="45">
        <v>0</v>
      </c>
      <c r="E82" s="45">
        <v>7526</v>
      </c>
      <c r="F82" s="45">
        <v>0</v>
      </c>
      <c r="G82" s="45">
        <v>0</v>
      </c>
      <c r="H82" s="45">
        <v>0</v>
      </c>
      <c r="I82" s="45">
        <v>0</v>
      </c>
      <c r="J82" s="45">
        <v>7508.3180000000002</v>
      </c>
      <c r="K82" s="45">
        <v>0</v>
      </c>
      <c r="L82" s="45">
        <v>7508.3180000000002</v>
      </c>
      <c r="M82" s="45">
        <v>0</v>
      </c>
      <c r="N82" s="45">
        <v>0</v>
      </c>
      <c r="O82" s="45">
        <v>0</v>
      </c>
      <c r="P82" s="45">
        <v>0</v>
      </c>
      <c r="Q82" s="45">
        <v>0</v>
      </c>
      <c r="R82" s="45">
        <f t="shared" si="2"/>
        <v>99.765054477810253</v>
      </c>
      <c r="S82" s="45"/>
      <c r="T82" s="45">
        <f t="shared" si="2"/>
        <v>99.765054477810253</v>
      </c>
      <c r="U82" s="45"/>
      <c r="V82" s="45"/>
      <c r="W82" s="46"/>
    </row>
    <row r="83" spans="1:23" s="47" customFormat="1">
      <c r="A83" s="58">
        <v>3</v>
      </c>
      <c r="B83" s="60" t="s">
        <v>100</v>
      </c>
      <c r="C83" s="45">
        <v>2903</v>
      </c>
      <c r="D83" s="45">
        <v>0</v>
      </c>
      <c r="E83" s="45">
        <v>2903</v>
      </c>
      <c r="F83" s="45">
        <v>0</v>
      </c>
      <c r="G83" s="45">
        <v>0</v>
      </c>
      <c r="H83" s="45">
        <v>0</v>
      </c>
      <c r="I83" s="45">
        <v>0</v>
      </c>
      <c r="J83" s="45">
        <v>2598.9763200000002</v>
      </c>
      <c r="K83" s="45">
        <v>0</v>
      </c>
      <c r="L83" s="45">
        <v>2598.9763200000002</v>
      </c>
      <c r="M83" s="45">
        <v>0</v>
      </c>
      <c r="N83" s="45">
        <v>0</v>
      </c>
      <c r="O83" s="45">
        <v>0</v>
      </c>
      <c r="P83" s="45">
        <v>0</v>
      </c>
      <c r="Q83" s="45">
        <v>0</v>
      </c>
      <c r="R83" s="45">
        <f t="shared" si="2"/>
        <v>89.527258697898731</v>
      </c>
      <c r="S83" s="45"/>
      <c r="T83" s="45">
        <f t="shared" si="2"/>
        <v>89.527258697898731</v>
      </c>
      <c r="U83" s="45"/>
      <c r="V83" s="45"/>
      <c r="W83" s="46"/>
    </row>
    <row r="84" spans="1:23" s="47" customFormat="1">
      <c r="A84" s="58">
        <v>4</v>
      </c>
      <c r="B84" s="61" t="s">
        <v>101</v>
      </c>
      <c r="C84" s="45">
        <v>1861</v>
      </c>
      <c r="D84" s="45">
        <v>0</v>
      </c>
      <c r="E84" s="45">
        <v>1861</v>
      </c>
      <c r="F84" s="45">
        <v>0</v>
      </c>
      <c r="G84" s="45">
        <v>0</v>
      </c>
      <c r="H84" s="45">
        <v>0</v>
      </c>
      <c r="I84" s="45">
        <v>0</v>
      </c>
      <c r="J84" s="45">
        <v>1837.2439999999999</v>
      </c>
      <c r="K84" s="45">
        <v>0</v>
      </c>
      <c r="L84" s="45">
        <v>1837.2439999999999</v>
      </c>
      <c r="M84" s="45">
        <v>0</v>
      </c>
      <c r="N84" s="45">
        <v>0</v>
      </c>
      <c r="O84" s="45">
        <v>0</v>
      </c>
      <c r="P84" s="45">
        <v>0</v>
      </c>
      <c r="Q84" s="45">
        <v>0</v>
      </c>
      <c r="R84" s="45">
        <f t="shared" si="2"/>
        <v>98.723481998925294</v>
      </c>
      <c r="S84" s="45"/>
      <c r="T84" s="45">
        <f t="shared" si="2"/>
        <v>98.723481998925294</v>
      </c>
      <c r="U84" s="45"/>
      <c r="V84" s="45"/>
      <c r="W84" s="46"/>
    </row>
    <row r="85" spans="1:23" s="47" customFormat="1">
      <c r="A85" s="58">
        <v>5</v>
      </c>
      <c r="B85" s="61" t="s">
        <v>102</v>
      </c>
      <c r="C85" s="45">
        <v>1012</v>
      </c>
      <c r="D85" s="45">
        <v>0</v>
      </c>
      <c r="E85" s="45">
        <v>1012</v>
      </c>
      <c r="F85" s="45">
        <v>0</v>
      </c>
      <c r="G85" s="45">
        <v>0</v>
      </c>
      <c r="H85" s="45">
        <v>0</v>
      </c>
      <c r="I85" s="45">
        <v>0</v>
      </c>
      <c r="J85" s="45">
        <v>963.10699999999997</v>
      </c>
      <c r="K85" s="45">
        <v>0</v>
      </c>
      <c r="L85" s="45">
        <v>963.10699999999997</v>
      </c>
      <c r="M85" s="45">
        <v>0</v>
      </c>
      <c r="N85" s="45">
        <v>0</v>
      </c>
      <c r="O85" s="45">
        <v>0</v>
      </c>
      <c r="P85" s="45">
        <v>0</v>
      </c>
      <c r="Q85" s="45">
        <v>0</v>
      </c>
      <c r="R85" s="45">
        <f t="shared" si="2"/>
        <v>95.168675889328057</v>
      </c>
      <c r="S85" s="45"/>
      <c r="T85" s="45">
        <f t="shared" si="2"/>
        <v>95.168675889328057</v>
      </c>
      <c r="U85" s="45"/>
      <c r="V85" s="45"/>
      <c r="W85" s="46"/>
    </row>
    <row r="86" spans="1:23" s="47" customFormat="1">
      <c r="A86" s="58">
        <v>6</v>
      </c>
      <c r="B86" s="61" t="s">
        <v>103</v>
      </c>
      <c r="C86" s="45">
        <v>6356</v>
      </c>
      <c r="D86" s="45">
        <v>0</v>
      </c>
      <c r="E86" s="45">
        <v>6356</v>
      </c>
      <c r="F86" s="45">
        <v>0</v>
      </c>
      <c r="G86" s="45">
        <v>0</v>
      </c>
      <c r="H86" s="45">
        <v>0</v>
      </c>
      <c r="I86" s="45">
        <v>0</v>
      </c>
      <c r="J86" s="45">
        <v>6309.0732600000001</v>
      </c>
      <c r="K86" s="45">
        <v>0</v>
      </c>
      <c r="L86" s="45">
        <v>6309.0732600000001</v>
      </c>
      <c r="M86" s="45">
        <v>0</v>
      </c>
      <c r="N86" s="45">
        <v>0</v>
      </c>
      <c r="O86" s="45">
        <v>0</v>
      </c>
      <c r="P86" s="45">
        <v>0</v>
      </c>
      <c r="Q86" s="45">
        <v>0</v>
      </c>
      <c r="R86" s="45">
        <f t="shared" si="2"/>
        <v>99.261693832599121</v>
      </c>
      <c r="S86" s="45"/>
      <c r="T86" s="45">
        <f t="shared" si="2"/>
        <v>99.261693832599121</v>
      </c>
      <c r="U86" s="45"/>
      <c r="V86" s="45"/>
      <c r="W86" s="46"/>
    </row>
    <row r="87" spans="1:23" s="47" customFormat="1">
      <c r="A87" s="58">
        <v>7</v>
      </c>
      <c r="B87" s="61" t="s">
        <v>104</v>
      </c>
      <c r="C87" s="45">
        <v>2840</v>
      </c>
      <c r="D87" s="45">
        <v>0</v>
      </c>
      <c r="E87" s="45">
        <v>2840</v>
      </c>
      <c r="F87" s="45">
        <v>0</v>
      </c>
      <c r="G87" s="45">
        <v>0</v>
      </c>
      <c r="H87" s="45">
        <v>0</v>
      </c>
      <c r="I87" s="45">
        <v>0</v>
      </c>
      <c r="J87" s="45">
        <v>2796.4450000000002</v>
      </c>
      <c r="K87" s="45">
        <v>0</v>
      </c>
      <c r="L87" s="45">
        <v>2796.4450000000002</v>
      </c>
      <c r="M87" s="45">
        <v>0</v>
      </c>
      <c r="N87" s="45">
        <v>0</v>
      </c>
      <c r="O87" s="45">
        <v>0</v>
      </c>
      <c r="P87" s="45">
        <v>0</v>
      </c>
      <c r="Q87" s="45">
        <v>0</v>
      </c>
      <c r="R87" s="45">
        <f t="shared" si="2"/>
        <v>98.466373239436621</v>
      </c>
      <c r="S87" s="45"/>
      <c r="T87" s="45">
        <f t="shared" si="2"/>
        <v>98.466373239436621</v>
      </c>
      <c r="U87" s="45"/>
      <c r="V87" s="45"/>
      <c r="W87" s="46"/>
    </row>
    <row r="88" spans="1:23" s="47" customFormat="1">
      <c r="A88" s="58">
        <v>8</v>
      </c>
      <c r="B88" s="61" t="s">
        <v>105</v>
      </c>
      <c r="C88" s="45">
        <v>4313</v>
      </c>
      <c r="D88" s="45">
        <v>0</v>
      </c>
      <c r="E88" s="45">
        <v>4313</v>
      </c>
      <c r="F88" s="45">
        <v>0</v>
      </c>
      <c r="G88" s="45">
        <v>0</v>
      </c>
      <c r="H88" s="45">
        <v>0</v>
      </c>
      <c r="I88" s="45">
        <v>0</v>
      </c>
      <c r="J88" s="45">
        <v>4245.6139999999996</v>
      </c>
      <c r="K88" s="45">
        <v>0</v>
      </c>
      <c r="L88" s="45">
        <v>4245.6139999999996</v>
      </c>
      <c r="M88" s="45">
        <v>0</v>
      </c>
      <c r="N88" s="45">
        <v>0</v>
      </c>
      <c r="O88" s="45">
        <v>0</v>
      </c>
      <c r="P88" s="45">
        <v>0</v>
      </c>
      <c r="Q88" s="45">
        <v>0</v>
      </c>
      <c r="R88" s="45">
        <f t="shared" si="2"/>
        <v>98.437607233943879</v>
      </c>
      <c r="S88" s="45"/>
      <c r="T88" s="45">
        <f t="shared" si="2"/>
        <v>98.437607233943879</v>
      </c>
      <c r="U88" s="45"/>
      <c r="V88" s="45"/>
      <c r="W88" s="46"/>
    </row>
    <row r="89" spans="1:23" s="47" customFormat="1">
      <c r="A89" s="58">
        <v>9</v>
      </c>
      <c r="B89" s="61" t="s">
        <v>106</v>
      </c>
      <c r="C89" s="45">
        <v>5809</v>
      </c>
      <c r="D89" s="45">
        <v>0</v>
      </c>
      <c r="E89" s="45">
        <v>5809</v>
      </c>
      <c r="F89" s="45">
        <v>0</v>
      </c>
      <c r="G89" s="45">
        <v>0</v>
      </c>
      <c r="H89" s="45">
        <v>0</v>
      </c>
      <c r="I89" s="45">
        <v>0</v>
      </c>
      <c r="J89" s="45">
        <v>5744.3990000000003</v>
      </c>
      <c r="K89" s="45">
        <v>0</v>
      </c>
      <c r="L89" s="45">
        <v>5744.3990000000003</v>
      </c>
      <c r="M89" s="45">
        <v>0</v>
      </c>
      <c r="N89" s="45">
        <v>0</v>
      </c>
      <c r="O89" s="45">
        <v>0</v>
      </c>
      <c r="P89" s="45">
        <v>0</v>
      </c>
      <c r="Q89" s="45">
        <v>0</v>
      </c>
      <c r="R89" s="45">
        <f t="shared" si="2"/>
        <v>98.887915303838881</v>
      </c>
      <c r="S89" s="45"/>
      <c r="T89" s="45">
        <f t="shared" si="2"/>
        <v>98.887915303838881</v>
      </c>
      <c r="U89" s="45"/>
      <c r="V89" s="45"/>
      <c r="W89" s="46"/>
    </row>
    <row r="90" spans="1:23" s="47" customFormat="1">
      <c r="A90" s="58">
        <v>10</v>
      </c>
      <c r="B90" s="61" t="s">
        <v>107</v>
      </c>
      <c r="C90" s="45">
        <v>7299</v>
      </c>
      <c r="D90" s="45">
        <v>0</v>
      </c>
      <c r="E90" s="45">
        <v>7299</v>
      </c>
      <c r="F90" s="45">
        <v>0</v>
      </c>
      <c r="G90" s="45">
        <v>0</v>
      </c>
      <c r="H90" s="45">
        <v>0</v>
      </c>
      <c r="I90" s="45">
        <v>0</v>
      </c>
      <c r="J90" s="45">
        <v>7208.7696999999998</v>
      </c>
      <c r="K90" s="45">
        <v>0</v>
      </c>
      <c r="L90" s="45">
        <v>7208.7696999999998</v>
      </c>
      <c r="M90" s="45">
        <v>0</v>
      </c>
      <c r="N90" s="45">
        <v>0</v>
      </c>
      <c r="O90" s="45">
        <v>0</v>
      </c>
      <c r="P90" s="45">
        <v>0</v>
      </c>
      <c r="Q90" s="45">
        <v>0</v>
      </c>
      <c r="R90" s="45">
        <f t="shared" si="2"/>
        <v>98.763799150568559</v>
      </c>
      <c r="S90" s="45"/>
      <c r="T90" s="45">
        <f t="shared" si="2"/>
        <v>98.763799150568559</v>
      </c>
      <c r="U90" s="45"/>
      <c r="V90" s="45"/>
      <c r="W90" s="46"/>
    </row>
    <row r="91" spans="1:23" s="47" customFormat="1">
      <c r="A91" s="58">
        <v>11</v>
      </c>
      <c r="B91" s="61" t="s">
        <v>108</v>
      </c>
      <c r="C91" s="45">
        <v>2210</v>
      </c>
      <c r="D91" s="45">
        <v>0</v>
      </c>
      <c r="E91" s="45">
        <v>2210</v>
      </c>
      <c r="F91" s="45">
        <v>0</v>
      </c>
      <c r="G91" s="45">
        <v>0</v>
      </c>
      <c r="H91" s="45">
        <v>0</v>
      </c>
      <c r="I91" s="45">
        <v>0</v>
      </c>
      <c r="J91" s="45">
        <v>2205.6930000000002</v>
      </c>
      <c r="K91" s="45">
        <v>0</v>
      </c>
      <c r="L91" s="45">
        <v>2205.6930000000002</v>
      </c>
      <c r="M91" s="45">
        <v>0</v>
      </c>
      <c r="N91" s="45">
        <v>0</v>
      </c>
      <c r="O91" s="45">
        <v>0</v>
      </c>
      <c r="P91" s="45">
        <v>0</v>
      </c>
      <c r="Q91" s="45">
        <v>0</v>
      </c>
      <c r="R91" s="45">
        <f t="shared" si="2"/>
        <v>99.805113122171946</v>
      </c>
      <c r="S91" s="45"/>
      <c r="T91" s="45">
        <f t="shared" si="2"/>
        <v>99.805113122171946</v>
      </c>
      <c r="U91" s="45"/>
      <c r="V91" s="45"/>
      <c r="W91" s="46"/>
    </row>
    <row r="92" spans="1:23" s="47" customFormat="1">
      <c r="A92" s="58">
        <v>12</v>
      </c>
      <c r="B92" s="61" t="s">
        <v>109</v>
      </c>
      <c r="C92" s="45">
        <v>4521</v>
      </c>
      <c r="D92" s="45">
        <v>0</v>
      </c>
      <c r="E92" s="45">
        <v>4521</v>
      </c>
      <c r="F92" s="45">
        <v>0</v>
      </c>
      <c r="G92" s="45">
        <v>0</v>
      </c>
      <c r="H92" s="45">
        <v>0</v>
      </c>
      <c r="I92" s="45">
        <v>0</v>
      </c>
      <c r="J92" s="45">
        <v>4430.9669999999996</v>
      </c>
      <c r="K92" s="45">
        <v>0</v>
      </c>
      <c r="L92" s="45">
        <v>4430.9669999999996</v>
      </c>
      <c r="M92" s="45">
        <v>0</v>
      </c>
      <c r="N92" s="45">
        <v>0</v>
      </c>
      <c r="O92" s="45">
        <v>0</v>
      </c>
      <c r="P92" s="45">
        <v>0</v>
      </c>
      <c r="Q92" s="45">
        <v>0</v>
      </c>
      <c r="R92" s="45">
        <f t="shared" si="2"/>
        <v>98.008560053085588</v>
      </c>
      <c r="S92" s="45"/>
      <c r="T92" s="45">
        <f t="shared" si="2"/>
        <v>98.008560053085588</v>
      </c>
      <c r="U92" s="45"/>
      <c r="V92" s="45"/>
      <c r="W92" s="46"/>
    </row>
    <row r="93" spans="1:23" s="47" customFormat="1">
      <c r="A93" s="58">
        <v>13</v>
      </c>
      <c r="B93" s="61" t="s">
        <v>110</v>
      </c>
      <c r="C93" s="45">
        <v>1927</v>
      </c>
      <c r="D93" s="45">
        <v>0</v>
      </c>
      <c r="E93" s="45">
        <v>1927</v>
      </c>
      <c r="F93" s="45">
        <v>0</v>
      </c>
      <c r="G93" s="45">
        <v>0</v>
      </c>
      <c r="H93" s="45">
        <v>0</v>
      </c>
      <c r="I93" s="45">
        <v>0</v>
      </c>
      <c r="J93" s="45">
        <v>1112.527</v>
      </c>
      <c r="K93" s="45">
        <v>0</v>
      </c>
      <c r="L93" s="45">
        <v>1112.527</v>
      </c>
      <c r="M93" s="45">
        <v>0</v>
      </c>
      <c r="N93" s="45">
        <v>0</v>
      </c>
      <c r="O93" s="45">
        <v>0</v>
      </c>
      <c r="P93" s="45">
        <v>0</v>
      </c>
      <c r="Q93" s="45">
        <v>0</v>
      </c>
      <c r="R93" s="45">
        <f t="shared" ref="R93:S156" si="3">J93/C93*100</f>
        <v>57.733627400103792</v>
      </c>
      <c r="S93" s="45"/>
      <c r="T93" s="45">
        <f t="shared" ref="T93:T119" si="4">L93/E93*100</f>
        <v>57.733627400103792</v>
      </c>
      <c r="U93" s="45"/>
      <c r="V93" s="45"/>
      <c r="W93" s="46"/>
    </row>
    <row r="94" spans="1:23" s="47" customFormat="1">
      <c r="A94" s="58">
        <v>14</v>
      </c>
      <c r="B94" s="49" t="s">
        <v>111</v>
      </c>
      <c r="C94" s="45">
        <v>81408.778999999995</v>
      </c>
      <c r="D94" s="45">
        <v>4.7789999999999999</v>
      </c>
      <c r="E94" s="45">
        <v>81404</v>
      </c>
      <c r="F94" s="45">
        <v>0</v>
      </c>
      <c r="G94" s="45">
        <v>0</v>
      </c>
      <c r="H94" s="45">
        <v>0</v>
      </c>
      <c r="I94" s="45">
        <v>0</v>
      </c>
      <c r="J94" s="45">
        <v>80827.653233000005</v>
      </c>
      <c r="K94" s="45">
        <v>0</v>
      </c>
      <c r="L94" s="45">
        <v>80827.653233000005</v>
      </c>
      <c r="M94" s="45">
        <v>0</v>
      </c>
      <c r="N94" s="45">
        <v>0</v>
      </c>
      <c r="O94" s="45">
        <v>0</v>
      </c>
      <c r="P94" s="45">
        <v>0</v>
      </c>
      <c r="Q94" s="45">
        <v>4.7789999999999999</v>
      </c>
      <c r="R94" s="45">
        <f t="shared" si="3"/>
        <v>99.286163268705963</v>
      </c>
      <c r="S94" s="45"/>
      <c r="T94" s="45">
        <f t="shared" si="4"/>
        <v>99.291992080241769</v>
      </c>
      <c r="U94" s="45"/>
      <c r="V94" s="45"/>
      <c r="W94" s="46"/>
    </row>
    <row r="95" spans="1:23" s="39" customFormat="1">
      <c r="A95" s="40" t="s">
        <v>112</v>
      </c>
      <c r="B95" s="41" t="s">
        <v>113</v>
      </c>
      <c r="C95" s="42">
        <v>1226104.1817630001</v>
      </c>
      <c r="D95" s="42">
        <v>141179.40700000001</v>
      </c>
      <c r="E95" s="42">
        <v>1084724.774763</v>
      </c>
      <c r="F95" s="42">
        <v>200</v>
      </c>
      <c r="G95" s="42">
        <v>0</v>
      </c>
      <c r="H95" s="42">
        <v>200</v>
      </c>
      <c r="I95" s="42">
        <v>0</v>
      </c>
      <c r="J95" s="42">
        <v>1211974.376556</v>
      </c>
      <c r="K95" s="42">
        <v>137908.40700000001</v>
      </c>
      <c r="L95" s="42">
        <v>1073865.9695560001</v>
      </c>
      <c r="M95" s="42">
        <v>200</v>
      </c>
      <c r="N95" s="42">
        <v>0</v>
      </c>
      <c r="O95" s="42">
        <v>200</v>
      </c>
      <c r="P95" s="42">
        <v>0</v>
      </c>
      <c r="Q95" s="42">
        <v>3.6101999999999999</v>
      </c>
      <c r="R95" s="42">
        <f t="shared" si="3"/>
        <v>98.84758526908513</v>
      </c>
      <c r="S95" s="42">
        <f t="shared" si="3"/>
        <v>97.68308985743225</v>
      </c>
      <c r="T95" s="42">
        <f t="shared" si="4"/>
        <v>98.998934526099276</v>
      </c>
      <c r="U95" s="42">
        <f>M95/F95*100</f>
        <v>100</v>
      </c>
      <c r="V95" s="42"/>
      <c r="W95" s="38"/>
    </row>
    <row r="96" spans="1:23" s="47" customFormat="1">
      <c r="A96" s="48">
        <v>1</v>
      </c>
      <c r="B96" s="62" t="s">
        <v>114</v>
      </c>
      <c r="C96" s="45">
        <v>1.5</v>
      </c>
      <c r="D96" s="45">
        <v>0</v>
      </c>
      <c r="E96" s="45">
        <v>1.5</v>
      </c>
      <c r="F96" s="45">
        <v>0</v>
      </c>
      <c r="G96" s="45">
        <v>0</v>
      </c>
      <c r="H96" s="45">
        <v>0</v>
      </c>
      <c r="I96" s="45">
        <v>0</v>
      </c>
      <c r="J96" s="45">
        <v>1.5</v>
      </c>
      <c r="K96" s="45">
        <v>0</v>
      </c>
      <c r="L96" s="45">
        <v>1.5</v>
      </c>
      <c r="M96" s="45">
        <v>0</v>
      </c>
      <c r="N96" s="45">
        <v>0</v>
      </c>
      <c r="O96" s="45">
        <v>0</v>
      </c>
      <c r="P96" s="45">
        <v>0</v>
      </c>
      <c r="Q96" s="45">
        <v>0</v>
      </c>
      <c r="R96" s="45">
        <f t="shared" si="3"/>
        <v>100</v>
      </c>
      <c r="S96" s="45"/>
      <c r="T96" s="45">
        <f t="shared" si="4"/>
        <v>100</v>
      </c>
      <c r="U96" s="45"/>
      <c r="V96" s="45"/>
      <c r="W96" s="46"/>
    </row>
    <row r="97" spans="1:23" s="47" customFormat="1">
      <c r="A97" s="48">
        <v>2</v>
      </c>
      <c r="B97" s="50" t="s">
        <v>115</v>
      </c>
      <c r="C97" s="45">
        <v>421</v>
      </c>
      <c r="D97" s="45">
        <v>0</v>
      </c>
      <c r="E97" s="45">
        <v>421</v>
      </c>
      <c r="F97" s="45">
        <v>0</v>
      </c>
      <c r="G97" s="45">
        <v>0</v>
      </c>
      <c r="H97" s="45">
        <v>0</v>
      </c>
      <c r="I97" s="45">
        <v>0</v>
      </c>
      <c r="J97" s="45">
        <v>157.99959999999999</v>
      </c>
      <c r="K97" s="45">
        <v>0</v>
      </c>
      <c r="L97" s="45">
        <v>157.99959999999999</v>
      </c>
      <c r="M97" s="45">
        <v>0</v>
      </c>
      <c r="N97" s="45">
        <v>0</v>
      </c>
      <c r="O97" s="45">
        <v>0</v>
      </c>
      <c r="P97" s="45">
        <v>0</v>
      </c>
      <c r="Q97" s="45">
        <v>0</v>
      </c>
      <c r="R97" s="45">
        <f t="shared" si="3"/>
        <v>37.529596199524939</v>
      </c>
      <c r="S97" s="45"/>
      <c r="T97" s="45">
        <f t="shared" si="4"/>
        <v>37.529596199524939</v>
      </c>
      <c r="U97" s="45"/>
      <c r="V97" s="45"/>
      <c r="W97" s="46"/>
    </row>
    <row r="98" spans="1:23" s="39" customFormat="1">
      <c r="A98" s="48">
        <v>3</v>
      </c>
      <c r="B98" s="50" t="s">
        <v>116</v>
      </c>
      <c r="C98" s="45">
        <v>2900</v>
      </c>
      <c r="D98" s="45">
        <v>0</v>
      </c>
      <c r="E98" s="45">
        <v>2900</v>
      </c>
      <c r="F98" s="45">
        <v>0</v>
      </c>
      <c r="G98" s="45">
        <v>0</v>
      </c>
      <c r="H98" s="45">
        <v>0</v>
      </c>
      <c r="I98" s="45">
        <v>0</v>
      </c>
      <c r="J98" s="45">
        <v>2686.2680110000001</v>
      </c>
      <c r="K98" s="45">
        <v>0</v>
      </c>
      <c r="L98" s="45">
        <v>2686.2680110000001</v>
      </c>
      <c r="M98" s="45">
        <v>0</v>
      </c>
      <c r="N98" s="45">
        <v>0</v>
      </c>
      <c r="O98" s="45">
        <v>0</v>
      </c>
      <c r="P98" s="45">
        <v>0</v>
      </c>
      <c r="Q98" s="45">
        <v>0</v>
      </c>
      <c r="R98" s="45">
        <f t="shared" si="3"/>
        <v>92.629931413793116</v>
      </c>
      <c r="S98" s="45"/>
      <c r="T98" s="45">
        <f t="shared" si="4"/>
        <v>92.629931413793116</v>
      </c>
      <c r="U98" s="45"/>
      <c r="V98" s="45"/>
      <c r="W98" s="38"/>
    </row>
    <row r="99" spans="1:23" s="39" customFormat="1">
      <c r="A99" s="48">
        <v>4</v>
      </c>
      <c r="B99" s="50" t="s">
        <v>117</v>
      </c>
      <c r="C99" s="45">
        <v>50</v>
      </c>
      <c r="D99" s="45">
        <v>0</v>
      </c>
      <c r="E99" s="45">
        <v>50</v>
      </c>
      <c r="F99" s="45">
        <v>0</v>
      </c>
      <c r="G99" s="45">
        <v>0</v>
      </c>
      <c r="H99" s="45">
        <v>0</v>
      </c>
      <c r="I99" s="45">
        <v>0</v>
      </c>
      <c r="J99" s="45">
        <v>49.997999999999998</v>
      </c>
      <c r="K99" s="45">
        <v>0</v>
      </c>
      <c r="L99" s="45">
        <v>49.997999999999998</v>
      </c>
      <c r="M99" s="45">
        <v>0</v>
      </c>
      <c r="N99" s="45">
        <v>0</v>
      </c>
      <c r="O99" s="45">
        <v>0</v>
      </c>
      <c r="P99" s="45">
        <v>0</v>
      </c>
      <c r="Q99" s="45">
        <v>0</v>
      </c>
      <c r="R99" s="45">
        <f t="shared" si="3"/>
        <v>99.995999999999995</v>
      </c>
      <c r="S99" s="45"/>
      <c r="T99" s="45">
        <f t="shared" si="4"/>
        <v>99.995999999999995</v>
      </c>
      <c r="U99" s="45"/>
      <c r="V99" s="45"/>
      <c r="W99" s="38"/>
    </row>
    <row r="100" spans="1:23" s="39" customFormat="1">
      <c r="A100" s="48">
        <v>5</v>
      </c>
      <c r="B100" s="62" t="s">
        <v>118</v>
      </c>
      <c r="C100" s="45">
        <v>25.5</v>
      </c>
      <c r="D100" s="45">
        <v>0</v>
      </c>
      <c r="E100" s="45">
        <v>25.5</v>
      </c>
      <c r="F100" s="45">
        <v>0</v>
      </c>
      <c r="G100" s="45">
        <v>0</v>
      </c>
      <c r="H100" s="45">
        <v>0</v>
      </c>
      <c r="I100" s="45">
        <v>0</v>
      </c>
      <c r="J100" s="45">
        <v>25.5</v>
      </c>
      <c r="K100" s="45">
        <v>0</v>
      </c>
      <c r="L100" s="45">
        <v>25.5</v>
      </c>
      <c r="M100" s="45">
        <v>0</v>
      </c>
      <c r="N100" s="45">
        <v>0</v>
      </c>
      <c r="O100" s="45">
        <v>0</v>
      </c>
      <c r="P100" s="45">
        <v>0</v>
      </c>
      <c r="Q100" s="45">
        <v>0</v>
      </c>
      <c r="R100" s="45">
        <f t="shared" si="3"/>
        <v>100</v>
      </c>
      <c r="S100" s="45"/>
      <c r="T100" s="45">
        <f t="shared" si="4"/>
        <v>100</v>
      </c>
      <c r="U100" s="45"/>
      <c r="V100" s="45"/>
      <c r="W100" s="38"/>
    </row>
    <row r="101" spans="1:23" s="39" customFormat="1">
      <c r="A101" s="48">
        <v>6</v>
      </c>
      <c r="B101" s="63" t="s">
        <v>119</v>
      </c>
      <c r="C101" s="45">
        <v>3516.049489</v>
      </c>
      <c r="D101" s="45">
        <v>0</v>
      </c>
      <c r="E101" s="45">
        <v>3516.049489</v>
      </c>
      <c r="F101" s="45">
        <v>0</v>
      </c>
      <c r="G101" s="45">
        <v>0</v>
      </c>
      <c r="H101" s="45">
        <v>0</v>
      </c>
      <c r="I101" s="45">
        <v>0</v>
      </c>
      <c r="J101" s="45">
        <v>3495.120977</v>
      </c>
      <c r="K101" s="45">
        <v>0</v>
      </c>
      <c r="L101" s="45">
        <v>3495.120977</v>
      </c>
      <c r="M101" s="45">
        <v>0</v>
      </c>
      <c r="N101" s="45">
        <v>0</v>
      </c>
      <c r="O101" s="45">
        <v>0</v>
      </c>
      <c r="P101" s="45">
        <v>0</v>
      </c>
      <c r="Q101" s="45">
        <v>0</v>
      </c>
      <c r="R101" s="45">
        <f t="shared" si="3"/>
        <v>99.404771973048867</v>
      </c>
      <c r="S101" s="45"/>
      <c r="T101" s="45">
        <f t="shared" si="4"/>
        <v>99.404771973048867</v>
      </c>
      <c r="U101" s="45"/>
      <c r="V101" s="45"/>
      <c r="W101" s="38"/>
    </row>
    <row r="102" spans="1:23" s="39" customFormat="1">
      <c r="A102" s="48">
        <v>7</v>
      </c>
      <c r="B102" s="63" t="s">
        <v>120</v>
      </c>
      <c r="C102" s="45">
        <v>119</v>
      </c>
      <c r="D102" s="45">
        <v>0</v>
      </c>
      <c r="E102" s="45">
        <v>119</v>
      </c>
      <c r="F102" s="45">
        <v>0</v>
      </c>
      <c r="G102" s="45">
        <v>0</v>
      </c>
      <c r="H102" s="45">
        <v>0</v>
      </c>
      <c r="I102" s="45">
        <v>0</v>
      </c>
      <c r="J102" s="45">
        <v>119</v>
      </c>
      <c r="K102" s="45">
        <v>0</v>
      </c>
      <c r="L102" s="45">
        <v>119</v>
      </c>
      <c r="M102" s="45">
        <v>0</v>
      </c>
      <c r="N102" s="45">
        <v>0</v>
      </c>
      <c r="O102" s="45">
        <v>0</v>
      </c>
      <c r="P102" s="45">
        <v>0</v>
      </c>
      <c r="Q102" s="45">
        <v>0</v>
      </c>
      <c r="R102" s="45">
        <f t="shared" si="3"/>
        <v>100</v>
      </c>
      <c r="S102" s="45"/>
      <c r="T102" s="45">
        <f t="shared" si="4"/>
        <v>100</v>
      </c>
      <c r="U102" s="45"/>
      <c r="V102" s="45"/>
      <c r="W102" s="38"/>
    </row>
    <row r="103" spans="1:23" s="39" customFormat="1">
      <c r="A103" s="48">
        <v>8</v>
      </c>
      <c r="B103" s="63" t="s">
        <v>121</v>
      </c>
      <c r="C103" s="45">
        <v>617.339788</v>
      </c>
      <c r="D103" s="45">
        <v>0</v>
      </c>
      <c r="E103" s="45">
        <v>617.339788</v>
      </c>
      <c r="F103" s="45">
        <v>0</v>
      </c>
      <c r="G103" s="45">
        <v>0</v>
      </c>
      <c r="H103" s="45">
        <v>0</v>
      </c>
      <c r="I103" s="45">
        <v>0</v>
      </c>
      <c r="J103" s="45">
        <v>572.03978800000004</v>
      </c>
      <c r="K103" s="45">
        <v>0</v>
      </c>
      <c r="L103" s="45">
        <v>572.03978800000004</v>
      </c>
      <c r="M103" s="45">
        <v>0</v>
      </c>
      <c r="N103" s="45">
        <v>0</v>
      </c>
      <c r="O103" s="45">
        <v>0</v>
      </c>
      <c r="P103" s="45">
        <v>0</v>
      </c>
      <c r="Q103" s="45">
        <v>0</v>
      </c>
      <c r="R103" s="45">
        <f t="shared" si="3"/>
        <v>92.662063764469366</v>
      </c>
      <c r="S103" s="45"/>
      <c r="T103" s="45">
        <f t="shared" si="4"/>
        <v>92.662063764469366</v>
      </c>
      <c r="U103" s="45"/>
      <c r="V103" s="45"/>
      <c r="W103" s="38"/>
    </row>
    <row r="104" spans="1:23" s="39" customFormat="1">
      <c r="A104" s="48">
        <v>9</v>
      </c>
      <c r="B104" s="63" t="s">
        <v>122</v>
      </c>
      <c r="C104" s="45">
        <v>40</v>
      </c>
      <c r="D104" s="45">
        <v>0</v>
      </c>
      <c r="E104" s="45">
        <v>40</v>
      </c>
      <c r="F104" s="45">
        <v>0</v>
      </c>
      <c r="G104" s="45">
        <v>0</v>
      </c>
      <c r="H104" s="45">
        <v>0</v>
      </c>
      <c r="I104" s="45">
        <v>0</v>
      </c>
      <c r="J104" s="45">
        <v>40</v>
      </c>
      <c r="K104" s="45">
        <v>0</v>
      </c>
      <c r="L104" s="45">
        <v>40</v>
      </c>
      <c r="M104" s="45">
        <v>0</v>
      </c>
      <c r="N104" s="45">
        <v>0</v>
      </c>
      <c r="O104" s="45">
        <v>0</v>
      </c>
      <c r="P104" s="45">
        <v>0</v>
      </c>
      <c r="Q104" s="45">
        <v>0</v>
      </c>
      <c r="R104" s="45">
        <f t="shared" si="3"/>
        <v>100</v>
      </c>
      <c r="S104" s="45"/>
      <c r="T104" s="45">
        <f t="shared" si="4"/>
        <v>100</v>
      </c>
      <c r="U104" s="45"/>
      <c r="V104" s="45"/>
      <c r="W104" s="38"/>
    </row>
    <row r="105" spans="1:23" s="64" customFormat="1">
      <c r="A105" s="48">
        <v>10</v>
      </c>
      <c r="B105" s="63" t="s">
        <v>123</v>
      </c>
      <c r="C105" s="45">
        <v>112</v>
      </c>
      <c r="D105" s="45">
        <v>0</v>
      </c>
      <c r="E105" s="45">
        <v>112</v>
      </c>
      <c r="F105" s="45">
        <v>0</v>
      </c>
      <c r="G105" s="45">
        <v>0</v>
      </c>
      <c r="H105" s="45">
        <v>0</v>
      </c>
      <c r="I105" s="45">
        <v>0</v>
      </c>
      <c r="J105" s="45">
        <v>112</v>
      </c>
      <c r="K105" s="45">
        <v>0</v>
      </c>
      <c r="L105" s="45">
        <v>112</v>
      </c>
      <c r="M105" s="45">
        <v>0</v>
      </c>
      <c r="N105" s="45">
        <v>0</v>
      </c>
      <c r="O105" s="45">
        <v>0</v>
      </c>
      <c r="P105" s="45">
        <v>0</v>
      </c>
      <c r="Q105" s="45">
        <v>0</v>
      </c>
      <c r="R105" s="45">
        <f t="shared" si="3"/>
        <v>100</v>
      </c>
      <c r="S105" s="45"/>
      <c r="T105" s="45">
        <f t="shared" si="4"/>
        <v>100</v>
      </c>
      <c r="U105" s="45"/>
      <c r="V105" s="45"/>
      <c r="W105" s="46"/>
    </row>
    <row r="106" spans="1:23" s="64" customFormat="1">
      <c r="A106" s="48">
        <v>11</v>
      </c>
      <c r="B106" s="63" t="s">
        <v>124</v>
      </c>
      <c r="C106" s="45">
        <v>675.70862999999997</v>
      </c>
      <c r="D106" s="45">
        <v>0</v>
      </c>
      <c r="E106" s="45">
        <v>675.70862999999997</v>
      </c>
      <c r="F106" s="45">
        <v>0</v>
      </c>
      <c r="G106" s="45">
        <v>0</v>
      </c>
      <c r="H106" s="45">
        <v>0</v>
      </c>
      <c r="I106" s="45">
        <v>0</v>
      </c>
      <c r="J106" s="45">
        <v>675.70862999999997</v>
      </c>
      <c r="K106" s="45">
        <v>0</v>
      </c>
      <c r="L106" s="45">
        <v>675.70862999999997</v>
      </c>
      <c r="M106" s="45">
        <v>0</v>
      </c>
      <c r="N106" s="45">
        <v>0</v>
      </c>
      <c r="O106" s="45">
        <v>0</v>
      </c>
      <c r="P106" s="45">
        <v>0</v>
      </c>
      <c r="Q106" s="45">
        <v>0</v>
      </c>
      <c r="R106" s="45">
        <f t="shared" si="3"/>
        <v>100</v>
      </c>
      <c r="S106" s="45"/>
      <c r="T106" s="45">
        <f t="shared" si="4"/>
        <v>100</v>
      </c>
      <c r="U106" s="45"/>
      <c r="V106" s="45"/>
      <c r="W106" s="46"/>
    </row>
    <row r="107" spans="1:23">
      <c r="A107" s="48">
        <v>12</v>
      </c>
      <c r="B107" s="63" t="s">
        <v>125</v>
      </c>
      <c r="C107" s="45">
        <v>2823.220671</v>
      </c>
      <c r="D107" s="45">
        <v>0</v>
      </c>
      <c r="E107" s="45">
        <v>2823.220671</v>
      </c>
      <c r="F107" s="45">
        <v>0</v>
      </c>
      <c r="G107" s="45">
        <v>0</v>
      </c>
      <c r="H107" s="45">
        <v>0</v>
      </c>
      <c r="I107" s="45">
        <v>0</v>
      </c>
      <c r="J107" s="45">
        <v>2823.220671</v>
      </c>
      <c r="K107" s="45">
        <v>0</v>
      </c>
      <c r="L107" s="45">
        <v>2823.220671</v>
      </c>
      <c r="M107" s="45">
        <v>0</v>
      </c>
      <c r="N107" s="45">
        <v>0</v>
      </c>
      <c r="O107" s="45">
        <v>0</v>
      </c>
      <c r="P107" s="45">
        <v>0</v>
      </c>
      <c r="Q107" s="45">
        <v>0</v>
      </c>
      <c r="R107" s="45">
        <f t="shared" si="3"/>
        <v>100</v>
      </c>
      <c r="S107" s="45"/>
      <c r="T107" s="45">
        <f t="shared" si="4"/>
        <v>100</v>
      </c>
      <c r="U107" s="45"/>
      <c r="V107" s="45"/>
    </row>
    <row r="108" spans="1:23">
      <c r="A108" s="48">
        <v>13</v>
      </c>
      <c r="B108" s="63" t="s">
        <v>126</v>
      </c>
      <c r="C108" s="45">
        <v>151</v>
      </c>
      <c r="D108" s="45">
        <v>0</v>
      </c>
      <c r="E108" s="45">
        <v>151</v>
      </c>
      <c r="F108" s="45">
        <v>0</v>
      </c>
      <c r="G108" s="45">
        <v>0</v>
      </c>
      <c r="H108" s="45">
        <v>0</v>
      </c>
      <c r="I108" s="45">
        <v>0</v>
      </c>
      <c r="J108" s="45">
        <v>135.80475000000001</v>
      </c>
      <c r="K108" s="45">
        <v>0</v>
      </c>
      <c r="L108" s="45">
        <v>135.80475000000001</v>
      </c>
      <c r="M108" s="45">
        <v>0</v>
      </c>
      <c r="N108" s="45">
        <v>0</v>
      </c>
      <c r="O108" s="45">
        <v>0</v>
      </c>
      <c r="P108" s="45">
        <v>0</v>
      </c>
      <c r="Q108" s="45">
        <v>0</v>
      </c>
      <c r="R108" s="45">
        <f t="shared" si="3"/>
        <v>89.936920529801341</v>
      </c>
      <c r="S108" s="45"/>
      <c r="T108" s="45">
        <f t="shared" si="4"/>
        <v>89.936920529801341</v>
      </c>
      <c r="U108" s="45"/>
      <c r="V108" s="45"/>
    </row>
    <row r="109" spans="1:23">
      <c r="A109" s="48">
        <v>14</v>
      </c>
      <c r="B109" s="63" t="s">
        <v>127</v>
      </c>
      <c r="C109" s="45">
        <v>124</v>
      </c>
      <c r="D109" s="45">
        <v>0</v>
      </c>
      <c r="E109" s="45">
        <v>124</v>
      </c>
      <c r="F109" s="45">
        <v>0</v>
      </c>
      <c r="G109" s="45">
        <v>0</v>
      </c>
      <c r="H109" s="45">
        <v>0</v>
      </c>
      <c r="I109" s="45">
        <v>0</v>
      </c>
      <c r="J109" s="45">
        <v>124</v>
      </c>
      <c r="K109" s="45">
        <v>0</v>
      </c>
      <c r="L109" s="45">
        <v>124</v>
      </c>
      <c r="M109" s="45">
        <v>0</v>
      </c>
      <c r="N109" s="45">
        <v>0</v>
      </c>
      <c r="O109" s="45">
        <v>0</v>
      </c>
      <c r="P109" s="45">
        <v>0</v>
      </c>
      <c r="Q109" s="45">
        <v>0</v>
      </c>
      <c r="R109" s="45">
        <f t="shared" si="3"/>
        <v>100</v>
      </c>
      <c r="S109" s="45"/>
      <c r="T109" s="45">
        <f t="shared" si="4"/>
        <v>100</v>
      </c>
      <c r="U109" s="45"/>
      <c r="V109" s="45"/>
    </row>
    <row r="110" spans="1:23">
      <c r="A110" s="48">
        <v>15</v>
      </c>
      <c r="B110" s="44" t="s">
        <v>128</v>
      </c>
      <c r="C110" s="45">
        <v>1051928.2561850001</v>
      </c>
      <c r="D110" s="45">
        <v>0</v>
      </c>
      <c r="E110" s="45">
        <v>1051928.2561850001</v>
      </c>
      <c r="F110" s="45">
        <v>0</v>
      </c>
      <c r="G110" s="45">
        <v>0</v>
      </c>
      <c r="H110" s="45">
        <v>0</v>
      </c>
      <c r="I110" s="45">
        <v>0</v>
      </c>
      <c r="J110" s="45">
        <v>1050594.8254269999</v>
      </c>
      <c r="K110" s="45">
        <v>0</v>
      </c>
      <c r="L110" s="45">
        <v>1050594.8254269999</v>
      </c>
      <c r="M110" s="45">
        <v>0</v>
      </c>
      <c r="N110" s="45">
        <v>0</v>
      </c>
      <c r="O110" s="45">
        <v>0</v>
      </c>
      <c r="P110" s="45">
        <v>0</v>
      </c>
      <c r="Q110" s="45">
        <v>3.6101999999999999</v>
      </c>
      <c r="R110" s="45">
        <f t="shared" si="3"/>
        <v>99.873239382043408</v>
      </c>
      <c r="S110" s="45"/>
      <c r="T110" s="45">
        <f t="shared" si="4"/>
        <v>99.873239382043408</v>
      </c>
      <c r="U110" s="45"/>
      <c r="V110" s="45"/>
    </row>
    <row r="111" spans="1:23">
      <c r="A111" s="48">
        <v>16</v>
      </c>
      <c r="B111" s="50" t="s">
        <v>129</v>
      </c>
      <c r="C111" s="45">
        <v>50</v>
      </c>
      <c r="D111" s="45">
        <v>0</v>
      </c>
      <c r="E111" s="45">
        <v>50</v>
      </c>
      <c r="F111" s="45">
        <v>0</v>
      </c>
      <c r="G111" s="45">
        <v>0</v>
      </c>
      <c r="H111" s="45">
        <v>0</v>
      </c>
      <c r="I111" s="45">
        <v>0</v>
      </c>
      <c r="J111" s="45">
        <v>50</v>
      </c>
      <c r="K111" s="45">
        <v>0</v>
      </c>
      <c r="L111" s="45">
        <v>50</v>
      </c>
      <c r="M111" s="45">
        <v>0</v>
      </c>
      <c r="N111" s="45">
        <v>0</v>
      </c>
      <c r="O111" s="45">
        <v>0</v>
      </c>
      <c r="P111" s="45">
        <v>0</v>
      </c>
      <c r="Q111" s="45">
        <v>0</v>
      </c>
      <c r="R111" s="45">
        <f t="shared" si="3"/>
        <v>100</v>
      </c>
      <c r="S111" s="45"/>
      <c r="T111" s="45">
        <f t="shared" si="4"/>
        <v>100</v>
      </c>
      <c r="U111" s="45"/>
      <c r="V111" s="45"/>
    </row>
    <row r="112" spans="1:23">
      <c r="A112" s="48">
        <v>17</v>
      </c>
      <c r="B112" s="65" t="s">
        <v>130</v>
      </c>
      <c r="C112" s="45">
        <v>88300</v>
      </c>
      <c r="D112" s="45">
        <v>88300</v>
      </c>
      <c r="E112" s="45">
        <v>0</v>
      </c>
      <c r="F112" s="45">
        <v>0</v>
      </c>
      <c r="G112" s="45">
        <v>0</v>
      </c>
      <c r="H112" s="45">
        <v>0</v>
      </c>
      <c r="I112" s="45">
        <v>0</v>
      </c>
      <c r="J112" s="45">
        <v>85029</v>
      </c>
      <c r="K112" s="45">
        <v>85029</v>
      </c>
      <c r="L112" s="45">
        <v>0</v>
      </c>
      <c r="M112" s="45">
        <v>0</v>
      </c>
      <c r="N112" s="45">
        <v>0</v>
      </c>
      <c r="O112" s="45">
        <v>0</v>
      </c>
      <c r="P112" s="45">
        <v>0</v>
      </c>
      <c r="Q112" s="45">
        <v>0</v>
      </c>
      <c r="R112" s="45">
        <f t="shared" si="3"/>
        <v>96.295583238958088</v>
      </c>
      <c r="S112" s="45">
        <f t="shared" si="3"/>
        <v>96.295583238958088</v>
      </c>
      <c r="T112" s="45"/>
      <c r="U112" s="45"/>
      <c r="V112" s="45"/>
    </row>
    <row r="113" spans="1:22" ht="31.5">
      <c r="A113" s="48">
        <v>18</v>
      </c>
      <c r="B113" s="66" t="s">
        <v>131</v>
      </c>
      <c r="C113" s="45">
        <v>50000</v>
      </c>
      <c r="D113" s="45">
        <v>50000</v>
      </c>
      <c r="E113" s="45">
        <v>0</v>
      </c>
      <c r="F113" s="45">
        <v>0</v>
      </c>
      <c r="G113" s="45">
        <v>0</v>
      </c>
      <c r="H113" s="45">
        <v>0</v>
      </c>
      <c r="I113" s="45">
        <v>0</v>
      </c>
      <c r="J113" s="45">
        <v>50000</v>
      </c>
      <c r="K113" s="45">
        <v>50000</v>
      </c>
      <c r="L113" s="45">
        <v>0</v>
      </c>
      <c r="M113" s="45">
        <v>0</v>
      </c>
      <c r="N113" s="45">
        <v>0</v>
      </c>
      <c r="O113" s="45">
        <v>0</v>
      </c>
      <c r="P113" s="45">
        <v>0</v>
      </c>
      <c r="Q113" s="45">
        <v>0</v>
      </c>
      <c r="R113" s="45">
        <f t="shared" si="3"/>
        <v>100</v>
      </c>
      <c r="S113" s="45">
        <f t="shared" si="3"/>
        <v>100</v>
      </c>
      <c r="T113" s="45"/>
      <c r="U113" s="45"/>
      <c r="V113" s="45"/>
    </row>
    <row r="114" spans="1:22">
      <c r="A114" s="48">
        <v>19</v>
      </c>
      <c r="B114" s="62" t="s">
        <v>132</v>
      </c>
      <c r="C114" s="45">
        <v>18.5</v>
      </c>
      <c r="D114" s="45">
        <v>0</v>
      </c>
      <c r="E114" s="45">
        <v>18.5</v>
      </c>
      <c r="F114" s="45">
        <v>0</v>
      </c>
      <c r="G114" s="45">
        <v>0</v>
      </c>
      <c r="H114" s="45">
        <v>0</v>
      </c>
      <c r="I114" s="45">
        <v>0</v>
      </c>
      <c r="J114" s="45">
        <v>18.5</v>
      </c>
      <c r="K114" s="45">
        <v>0</v>
      </c>
      <c r="L114" s="45">
        <v>18.5</v>
      </c>
      <c r="M114" s="45">
        <v>0</v>
      </c>
      <c r="N114" s="45">
        <v>0</v>
      </c>
      <c r="O114" s="45">
        <v>0</v>
      </c>
      <c r="P114" s="45">
        <v>0</v>
      </c>
      <c r="Q114" s="45">
        <v>0</v>
      </c>
      <c r="R114" s="45">
        <f t="shared" si="3"/>
        <v>100</v>
      </c>
      <c r="S114" s="45"/>
      <c r="T114" s="45">
        <f t="shared" ref="T114:T128" si="5">L114/E114*100</f>
        <v>100</v>
      </c>
      <c r="U114" s="45"/>
      <c r="V114" s="45"/>
    </row>
    <row r="115" spans="1:22">
      <c r="A115" s="48">
        <v>20</v>
      </c>
      <c r="B115" s="62" t="s">
        <v>133</v>
      </c>
      <c r="C115" s="45">
        <v>6</v>
      </c>
      <c r="D115" s="45">
        <v>0</v>
      </c>
      <c r="E115" s="45">
        <v>6</v>
      </c>
      <c r="F115" s="45">
        <v>0</v>
      </c>
      <c r="G115" s="45">
        <v>0</v>
      </c>
      <c r="H115" s="45">
        <v>0</v>
      </c>
      <c r="I115" s="45">
        <v>0</v>
      </c>
      <c r="J115" s="45">
        <v>6</v>
      </c>
      <c r="K115" s="45">
        <v>0</v>
      </c>
      <c r="L115" s="45">
        <v>6</v>
      </c>
      <c r="M115" s="45">
        <v>0</v>
      </c>
      <c r="N115" s="45">
        <v>0</v>
      </c>
      <c r="O115" s="45">
        <v>0</v>
      </c>
      <c r="P115" s="45">
        <v>0</v>
      </c>
      <c r="Q115" s="45">
        <v>0</v>
      </c>
      <c r="R115" s="45">
        <f t="shared" si="3"/>
        <v>100</v>
      </c>
      <c r="S115" s="45"/>
      <c r="T115" s="45">
        <f t="shared" si="5"/>
        <v>100</v>
      </c>
      <c r="U115" s="45"/>
      <c r="V115" s="45"/>
    </row>
    <row r="116" spans="1:22">
      <c r="A116" s="48">
        <v>21</v>
      </c>
      <c r="B116" s="62" t="s">
        <v>134</v>
      </c>
      <c r="C116" s="45">
        <v>35</v>
      </c>
      <c r="D116" s="45">
        <v>0</v>
      </c>
      <c r="E116" s="45">
        <v>35</v>
      </c>
      <c r="F116" s="45">
        <v>0</v>
      </c>
      <c r="G116" s="45">
        <v>0</v>
      </c>
      <c r="H116" s="45">
        <v>0</v>
      </c>
      <c r="I116" s="45">
        <v>0</v>
      </c>
      <c r="J116" s="45">
        <v>35</v>
      </c>
      <c r="K116" s="45">
        <v>0</v>
      </c>
      <c r="L116" s="45">
        <v>35</v>
      </c>
      <c r="M116" s="45">
        <v>0</v>
      </c>
      <c r="N116" s="45">
        <v>0</v>
      </c>
      <c r="O116" s="45">
        <v>0</v>
      </c>
      <c r="P116" s="45">
        <v>0</v>
      </c>
      <c r="Q116" s="45">
        <v>0</v>
      </c>
      <c r="R116" s="45">
        <f t="shared" si="3"/>
        <v>100</v>
      </c>
      <c r="S116" s="45"/>
      <c r="T116" s="45">
        <f t="shared" si="5"/>
        <v>100</v>
      </c>
      <c r="U116" s="45"/>
      <c r="V116" s="45"/>
    </row>
    <row r="117" spans="1:22">
      <c r="A117" s="48">
        <v>22</v>
      </c>
      <c r="B117" s="62" t="s">
        <v>135</v>
      </c>
      <c r="C117" s="45">
        <v>29.5</v>
      </c>
      <c r="D117" s="45">
        <v>0</v>
      </c>
      <c r="E117" s="45">
        <v>29.5</v>
      </c>
      <c r="F117" s="45">
        <v>0</v>
      </c>
      <c r="G117" s="45">
        <v>0</v>
      </c>
      <c r="H117" s="45">
        <v>0</v>
      </c>
      <c r="I117" s="45">
        <v>0</v>
      </c>
      <c r="J117" s="45">
        <v>29.5</v>
      </c>
      <c r="K117" s="45">
        <v>0</v>
      </c>
      <c r="L117" s="45">
        <v>29.5</v>
      </c>
      <c r="M117" s="45">
        <v>0</v>
      </c>
      <c r="N117" s="45">
        <v>0</v>
      </c>
      <c r="O117" s="45">
        <v>0</v>
      </c>
      <c r="P117" s="45">
        <v>0</v>
      </c>
      <c r="Q117" s="45">
        <v>0</v>
      </c>
      <c r="R117" s="45">
        <f t="shared" si="3"/>
        <v>100</v>
      </c>
      <c r="S117" s="45"/>
      <c r="T117" s="45">
        <f t="shared" si="5"/>
        <v>100</v>
      </c>
      <c r="U117" s="45"/>
      <c r="V117" s="45"/>
    </row>
    <row r="118" spans="1:22">
      <c r="A118" s="48">
        <v>23</v>
      </c>
      <c r="B118" s="62" t="s">
        <v>136</v>
      </c>
      <c r="C118" s="45">
        <v>1.5</v>
      </c>
      <c r="D118" s="45">
        <v>0</v>
      </c>
      <c r="E118" s="45">
        <v>1.5</v>
      </c>
      <c r="F118" s="45">
        <v>0</v>
      </c>
      <c r="G118" s="45">
        <v>0</v>
      </c>
      <c r="H118" s="45">
        <v>0</v>
      </c>
      <c r="I118" s="45">
        <v>0</v>
      </c>
      <c r="J118" s="45">
        <v>1.5</v>
      </c>
      <c r="K118" s="45">
        <v>0</v>
      </c>
      <c r="L118" s="45">
        <v>1.5</v>
      </c>
      <c r="M118" s="45">
        <v>0</v>
      </c>
      <c r="N118" s="45">
        <v>0</v>
      </c>
      <c r="O118" s="45">
        <v>0</v>
      </c>
      <c r="P118" s="45">
        <v>0</v>
      </c>
      <c r="Q118" s="45">
        <v>0</v>
      </c>
      <c r="R118" s="45">
        <f t="shared" si="3"/>
        <v>100</v>
      </c>
      <c r="S118" s="45"/>
      <c r="T118" s="45">
        <f t="shared" si="5"/>
        <v>100</v>
      </c>
      <c r="U118" s="45"/>
      <c r="V118" s="45"/>
    </row>
    <row r="119" spans="1:22">
      <c r="A119" s="48">
        <v>24</v>
      </c>
      <c r="B119" s="62" t="s">
        <v>137</v>
      </c>
      <c r="C119" s="45">
        <v>0.5</v>
      </c>
      <c r="D119" s="45">
        <v>0</v>
      </c>
      <c r="E119" s="45">
        <v>0.5</v>
      </c>
      <c r="F119" s="45">
        <v>0</v>
      </c>
      <c r="G119" s="45">
        <v>0</v>
      </c>
      <c r="H119" s="45">
        <v>0</v>
      </c>
      <c r="I119" s="45">
        <v>0</v>
      </c>
      <c r="J119" s="45">
        <v>0.5</v>
      </c>
      <c r="K119" s="45">
        <v>0</v>
      </c>
      <c r="L119" s="45">
        <v>0.5</v>
      </c>
      <c r="M119" s="45">
        <v>0</v>
      </c>
      <c r="N119" s="45">
        <v>0</v>
      </c>
      <c r="O119" s="45">
        <v>0</v>
      </c>
      <c r="P119" s="45">
        <v>0</v>
      </c>
      <c r="Q119" s="45">
        <v>0</v>
      </c>
      <c r="R119" s="45">
        <f t="shared" si="3"/>
        <v>100</v>
      </c>
      <c r="S119" s="45"/>
      <c r="T119" s="45">
        <f t="shared" si="5"/>
        <v>100</v>
      </c>
      <c r="U119" s="45"/>
      <c r="V119" s="45"/>
    </row>
    <row r="120" spans="1:22">
      <c r="A120" s="48">
        <v>25</v>
      </c>
      <c r="B120" s="62" t="s">
        <v>138</v>
      </c>
      <c r="C120" s="45">
        <v>1</v>
      </c>
      <c r="D120" s="45">
        <v>0</v>
      </c>
      <c r="E120" s="45">
        <v>1</v>
      </c>
      <c r="F120" s="45">
        <v>0</v>
      </c>
      <c r="G120" s="45">
        <v>0</v>
      </c>
      <c r="H120" s="45">
        <v>0</v>
      </c>
      <c r="I120" s="45">
        <v>0</v>
      </c>
      <c r="J120" s="45">
        <v>1</v>
      </c>
      <c r="K120" s="45">
        <v>0</v>
      </c>
      <c r="L120" s="45">
        <v>1</v>
      </c>
      <c r="M120" s="45">
        <v>0</v>
      </c>
      <c r="N120" s="45">
        <v>0</v>
      </c>
      <c r="O120" s="45">
        <v>0</v>
      </c>
      <c r="P120" s="45">
        <v>0</v>
      </c>
      <c r="Q120" s="45">
        <v>0</v>
      </c>
      <c r="R120" s="45">
        <f t="shared" si="3"/>
        <v>100</v>
      </c>
      <c r="S120" s="45"/>
      <c r="T120" s="45">
        <f t="shared" si="5"/>
        <v>100</v>
      </c>
      <c r="U120" s="45"/>
      <c r="V120" s="45"/>
    </row>
    <row r="121" spans="1:22">
      <c r="A121" s="48">
        <v>26</v>
      </c>
      <c r="B121" s="62" t="s">
        <v>139</v>
      </c>
      <c r="C121" s="45">
        <v>1</v>
      </c>
      <c r="D121" s="45">
        <v>0</v>
      </c>
      <c r="E121" s="45">
        <v>1</v>
      </c>
      <c r="F121" s="45">
        <v>0</v>
      </c>
      <c r="G121" s="45">
        <v>0</v>
      </c>
      <c r="H121" s="45">
        <v>0</v>
      </c>
      <c r="I121" s="45">
        <v>0</v>
      </c>
      <c r="J121" s="45">
        <v>1</v>
      </c>
      <c r="K121" s="45">
        <v>0</v>
      </c>
      <c r="L121" s="45">
        <v>1</v>
      </c>
      <c r="M121" s="45">
        <v>0</v>
      </c>
      <c r="N121" s="45">
        <v>0</v>
      </c>
      <c r="O121" s="45">
        <v>0</v>
      </c>
      <c r="P121" s="45">
        <v>0</v>
      </c>
      <c r="Q121" s="45">
        <v>0</v>
      </c>
      <c r="R121" s="45">
        <f t="shared" si="3"/>
        <v>100</v>
      </c>
      <c r="S121" s="45"/>
      <c r="T121" s="45">
        <f t="shared" si="5"/>
        <v>100</v>
      </c>
      <c r="U121" s="45"/>
      <c r="V121" s="45"/>
    </row>
    <row r="122" spans="1:22">
      <c r="A122" s="48">
        <v>27</v>
      </c>
      <c r="B122" s="62" t="s">
        <v>140</v>
      </c>
      <c r="C122" s="45">
        <v>1</v>
      </c>
      <c r="D122" s="45">
        <v>0</v>
      </c>
      <c r="E122" s="45">
        <v>1</v>
      </c>
      <c r="F122" s="45">
        <v>0</v>
      </c>
      <c r="G122" s="45">
        <v>0</v>
      </c>
      <c r="H122" s="45">
        <v>0</v>
      </c>
      <c r="I122" s="45">
        <v>0</v>
      </c>
      <c r="J122" s="45">
        <v>1</v>
      </c>
      <c r="K122" s="45">
        <v>0</v>
      </c>
      <c r="L122" s="45">
        <v>1</v>
      </c>
      <c r="M122" s="45">
        <v>0</v>
      </c>
      <c r="N122" s="45">
        <v>0</v>
      </c>
      <c r="O122" s="45">
        <v>0</v>
      </c>
      <c r="P122" s="45">
        <v>0</v>
      </c>
      <c r="Q122" s="45">
        <v>0</v>
      </c>
      <c r="R122" s="45">
        <f t="shared" si="3"/>
        <v>100</v>
      </c>
      <c r="S122" s="45"/>
      <c r="T122" s="45">
        <f t="shared" si="5"/>
        <v>100</v>
      </c>
      <c r="U122" s="45"/>
      <c r="V122" s="45"/>
    </row>
    <row r="123" spans="1:22">
      <c r="A123" s="48">
        <v>28</v>
      </c>
      <c r="B123" s="62" t="s">
        <v>141</v>
      </c>
      <c r="C123" s="45">
        <v>30</v>
      </c>
      <c r="D123" s="45">
        <v>0</v>
      </c>
      <c r="E123" s="45">
        <v>30</v>
      </c>
      <c r="F123" s="45">
        <v>0</v>
      </c>
      <c r="G123" s="45">
        <v>0</v>
      </c>
      <c r="H123" s="45">
        <v>0</v>
      </c>
      <c r="I123" s="45">
        <v>0</v>
      </c>
      <c r="J123" s="45">
        <v>30</v>
      </c>
      <c r="K123" s="45">
        <v>0</v>
      </c>
      <c r="L123" s="45">
        <v>30</v>
      </c>
      <c r="M123" s="45">
        <v>0</v>
      </c>
      <c r="N123" s="45">
        <v>0</v>
      </c>
      <c r="O123" s="45">
        <v>0</v>
      </c>
      <c r="P123" s="45">
        <v>0</v>
      </c>
      <c r="Q123" s="45">
        <v>0</v>
      </c>
      <c r="R123" s="45">
        <f t="shared" si="3"/>
        <v>100</v>
      </c>
      <c r="S123" s="45"/>
      <c r="T123" s="45">
        <f t="shared" si="5"/>
        <v>100</v>
      </c>
      <c r="U123" s="45"/>
      <c r="V123" s="45"/>
    </row>
    <row r="124" spans="1:22">
      <c r="A124" s="48">
        <v>29</v>
      </c>
      <c r="B124" s="49" t="s">
        <v>142</v>
      </c>
      <c r="C124" s="45">
        <v>315.2</v>
      </c>
      <c r="D124" s="45">
        <v>0</v>
      </c>
      <c r="E124" s="45">
        <v>115.2</v>
      </c>
      <c r="F124" s="45">
        <v>200</v>
      </c>
      <c r="G124" s="45">
        <v>0</v>
      </c>
      <c r="H124" s="45">
        <v>200</v>
      </c>
      <c r="I124" s="45">
        <v>0</v>
      </c>
      <c r="J124" s="45">
        <v>315.2</v>
      </c>
      <c r="K124" s="45">
        <v>0</v>
      </c>
      <c r="L124" s="45">
        <v>115.2</v>
      </c>
      <c r="M124" s="45">
        <v>200</v>
      </c>
      <c r="N124" s="45">
        <v>0</v>
      </c>
      <c r="O124" s="45">
        <v>200</v>
      </c>
      <c r="P124" s="45">
        <v>0</v>
      </c>
      <c r="Q124" s="45">
        <v>0</v>
      </c>
      <c r="R124" s="45">
        <f t="shared" si="3"/>
        <v>100</v>
      </c>
      <c r="S124" s="45"/>
      <c r="T124" s="45">
        <f t="shared" si="5"/>
        <v>100</v>
      </c>
      <c r="U124" s="45">
        <f>M124/F124*100</f>
        <v>100</v>
      </c>
      <c r="V124" s="45"/>
    </row>
    <row r="125" spans="1:22">
      <c r="A125" s="48">
        <v>30</v>
      </c>
      <c r="B125" s="62" t="s">
        <v>143</v>
      </c>
      <c r="C125" s="45">
        <v>1042</v>
      </c>
      <c r="D125" s="45">
        <v>0</v>
      </c>
      <c r="E125" s="45">
        <v>1042</v>
      </c>
      <c r="F125" s="45">
        <v>0</v>
      </c>
      <c r="G125" s="45">
        <v>0</v>
      </c>
      <c r="H125" s="45">
        <v>0</v>
      </c>
      <c r="I125" s="45">
        <v>0</v>
      </c>
      <c r="J125" s="45">
        <v>859.65</v>
      </c>
      <c r="K125" s="45">
        <v>0</v>
      </c>
      <c r="L125" s="45">
        <v>859.65</v>
      </c>
      <c r="M125" s="45">
        <v>0</v>
      </c>
      <c r="N125" s="45">
        <v>0</v>
      </c>
      <c r="O125" s="45">
        <v>0</v>
      </c>
      <c r="P125" s="45">
        <v>0</v>
      </c>
      <c r="Q125" s="45">
        <v>0</v>
      </c>
      <c r="R125" s="45">
        <f t="shared" si="3"/>
        <v>82.5</v>
      </c>
      <c r="S125" s="45"/>
      <c r="T125" s="45">
        <f t="shared" si="5"/>
        <v>82.5</v>
      </c>
      <c r="U125" s="45"/>
      <c r="V125" s="45"/>
    </row>
    <row r="126" spans="1:22">
      <c r="A126" s="48">
        <v>31</v>
      </c>
      <c r="B126" s="62" t="s">
        <v>144</v>
      </c>
      <c r="C126" s="45">
        <v>19</v>
      </c>
      <c r="D126" s="45">
        <v>0</v>
      </c>
      <c r="E126" s="45">
        <v>19</v>
      </c>
      <c r="F126" s="45">
        <v>0</v>
      </c>
      <c r="G126" s="45">
        <v>0</v>
      </c>
      <c r="H126" s="45">
        <v>0</v>
      </c>
      <c r="I126" s="45">
        <v>0</v>
      </c>
      <c r="J126" s="45">
        <v>19</v>
      </c>
      <c r="K126" s="45">
        <v>0</v>
      </c>
      <c r="L126" s="45">
        <v>19</v>
      </c>
      <c r="M126" s="45">
        <v>0</v>
      </c>
      <c r="N126" s="45">
        <v>0</v>
      </c>
      <c r="O126" s="45">
        <v>0</v>
      </c>
      <c r="P126" s="45">
        <v>0</v>
      </c>
      <c r="Q126" s="45">
        <v>0</v>
      </c>
      <c r="R126" s="45">
        <f t="shared" si="3"/>
        <v>100</v>
      </c>
      <c r="S126" s="45"/>
      <c r="T126" s="45">
        <f t="shared" si="5"/>
        <v>100</v>
      </c>
      <c r="U126" s="45"/>
      <c r="V126" s="45"/>
    </row>
    <row r="127" spans="1:22">
      <c r="A127" s="48">
        <v>32</v>
      </c>
      <c r="B127" s="62" t="s">
        <v>145</v>
      </c>
      <c r="C127" s="45">
        <v>12.5</v>
      </c>
      <c r="D127" s="45">
        <v>0</v>
      </c>
      <c r="E127" s="45">
        <v>12.5</v>
      </c>
      <c r="F127" s="45">
        <v>0</v>
      </c>
      <c r="G127" s="45">
        <v>0</v>
      </c>
      <c r="H127" s="45">
        <v>0</v>
      </c>
      <c r="I127" s="45">
        <v>0</v>
      </c>
      <c r="J127" s="45">
        <v>12.5</v>
      </c>
      <c r="K127" s="45">
        <v>0</v>
      </c>
      <c r="L127" s="45">
        <v>12.5</v>
      </c>
      <c r="M127" s="45">
        <v>0</v>
      </c>
      <c r="N127" s="45">
        <v>0</v>
      </c>
      <c r="O127" s="45">
        <v>0</v>
      </c>
      <c r="P127" s="45">
        <v>0</v>
      </c>
      <c r="Q127" s="45">
        <v>0</v>
      </c>
      <c r="R127" s="45">
        <f t="shared" si="3"/>
        <v>100</v>
      </c>
      <c r="S127" s="45"/>
      <c r="T127" s="45">
        <f t="shared" si="5"/>
        <v>100</v>
      </c>
      <c r="U127" s="45"/>
      <c r="V127" s="45"/>
    </row>
    <row r="128" spans="1:22">
      <c r="A128" s="48">
        <v>33</v>
      </c>
      <c r="B128" s="62" t="s">
        <v>146</v>
      </c>
      <c r="C128" s="45">
        <v>5150</v>
      </c>
      <c r="D128" s="45">
        <v>0</v>
      </c>
      <c r="E128" s="45">
        <v>5150</v>
      </c>
      <c r="F128" s="45">
        <v>0</v>
      </c>
      <c r="G128" s="45">
        <v>0</v>
      </c>
      <c r="H128" s="45">
        <v>0</v>
      </c>
      <c r="I128" s="45">
        <v>0</v>
      </c>
      <c r="J128" s="45">
        <v>5129.625</v>
      </c>
      <c r="K128" s="45">
        <v>0</v>
      </c>
      <c r="L128" s="45">
        <v>5129.625</v>
      </c>
      <c r="M128" s="45">
        <v>0</v>
      </c>
      <c r="N128" s="45">
        <v>0</v>
      </c>
      <c r="O128" s="45">
        <v>0</v>
      </c>
      <c r="P128" s="45">
        <v>0</v>
      </c>
      <c r="Q128" s="45">
        <v>0</v>
      </c>
      <c r="R128" s="45">
        <f t="shared" si="3"/>
        <v>99.604368932038838</v>
      </c>
      <c r="S128" s="45"/>
      <c r="T128" s="45">
        <f t="shared" si="5"/>
        <v>99.604368932038838</v>
      </c>
      <c r="U128" s="45"/>
      <c r="V128" s="45"/>
    </row>
    <row r="129" spans="1:22" ht="63">
      <c r="A129" s="48">
        <v>34</v>
      </c>
      <c r="B129" s="66" t="s">
        <v>147</v>
      </c>
      <c r="C129" s="45">
        <v>2879.4070000000002</v>
      </c>
      <c r="D129" s="45">
        <v>2879.4070000000002</v>
      </c>
      <c r="E129" s="45">
        <v>0</v>
      </c>
      <c r="F129" s="45">
        <v>0</v>
      </c>
      <c r="G129" s="45">
        <v>0</v>
      </c>
      <c r="H129" s="45">
        <v>0</v>
      </c>
      <c r="I129" s="45">
        <v>0</v>
      </c>
      <c r="J129" s="45">
        <v>2879.4070000000002</v>
      </c>
      <c r="K129" s="45">
        <v>2879.4070000000002</v>
      </c>
      <c r="L129" s="45">
        <v>0</v>
      </c>
      <c r="M129" s="45">
        <v>0</v>
      </c>
      <c r="N129" s="45">
        <v>0</v>
      </c>
      <c r="O129" s="45">
        <v>0</v>
      </c>
      <c r="P129" s="45">
        <v>0</v>
      </c>
      <c r="Q129" s="45">
        <v>0</v>
      </c>
      <c r="R129" s="45">
        <f t="shared" si="3"/>
        <v>100</v>
      </c>
      <c r="S129" s="45">
        <f t="shared" si="3"/>
        <v>100</v>
      </c>
      <c r="T129" s="45"/>
      <c r="U129" s="45"/>
      <c r="V129" s="45"/>
    </row>
    <row r="130" spans="1:22">
      <c r="A130" s="48">
        <v>35</v>
      </c>
      <c r="B130" s="62" t="s">
        <v>148</v>
      </c>
      <c r="C130" s="45">
        <v>189.5</v>
      </c>
      <c r="D130" s="45">
        <v>0</v>
      </c>
      <c r="E130" s="45">
        <v>189.5</v>
      </c>
      <c r="F130" s="45">
        <v>0</v>
      </c>
      <c r="G130" s="45">
        <v>0</v>
      </c>
      <c r="H130" s="45">
        <v>0</v>
      </c>
      <c r="I130" s="45">
        <v>0</v>
      </c>
      <c r="J130" s="45">
        <v>189.5</v>
      </c>
      <c r="K130" s="45">
        <v>0</v>
      </c>
      <c r="L130" s="45">
        <v>189.5</v>
      </c>
      <c r="M130" s="45">
        <v>0</v>
      </c>
      <c r="N130" s="45">
        <v>0</v>
      </c>
      <c r="O130" s="45">
        <v>0</v>
      </c>
      <c r="P130" s="45">
        <v>0</v>
      </c>
      <c r="Q130" s="45">
        <v>0</v>
      </c>
      <c r="R130" s="45">
        <f t="shared" si="3"/>
        <v>100</v>
      </c>
      <c r="S130" s="45"/>
      <c r="T130" s="45">
        <f t="shared" ref="T130:T156" si="6">L130/E130*100</f>
        <v>100</v>
      </c>
      <c r="U130" s="45"/>
      <c r="V130" s="45"/>
    </row>
    <row r="131" spans="1:22">
      <c r="A131" s="48">
        <v>36</v>
      </c>
      <c r="B131" s="62" t="s">
        <v>149</v>
      </c>
      <c r="C131" s="45">
        <v>95</v>
      </c>
      <c r="D131" s="45">
        <v>0</v>
      </c>
      <c r="E131" s="45">
        <v>95</v>
      </c>
      <c r="F131" s="45">
        <v>0</v>
      </c>
      <c r="G131" s="45">
        <v>0</v>
      </c>
      <c r="H131" s="45">
        <v>0</v>
      </c>
      <c r="I131" s="45">
        <v>0</v>
      </c>
      <c r="J131" s="45">
        <v>95</v>
      </c>
      <c r="K131" s="45">
        <v>0</v>
      </c>
      <c r="L131" s="45">
        <v>95</v>
      </c>
      <c r="M131" s="45">
        <v>0</v>
      </c>
      <c r="N131" s="45">
        <v>0</v>
      </c>
      <c r="O131" s="45">
        <v>0</v>
      </c>
      <c r="P131" s="45">
        <v>0</v>
      </c>
      <c r="Q131" s="45">
        <v>0</v>
      </c>
      <c r="R131" s="45">
        <f t="shared" si="3"/>
        <v>100</v>
      </c>
      <c r="S131" s="45"/>
      <c r="T131" s="45">
        <f t="shared" si="6"/>
        <v>100</v>
      </c>
      <c r="U131" s="45"/>
      <c r="V131" s="45"/>
    </row>
    <row r="132" spans="1:22">
      <c r="A132" s="48">
        <v>37</v>
      </c>
      <c r="B132" s="50" t="s">
        <v>150</v>
      </c>
      <c r="C132" s="45">
        <v>4043.5</v>
      </c>
      <c r="D132" s="45">
        <v>0</v>
      </c>
      <c r="E132" s="45">
        <v>4043.5</v>
      </c>
      <c r="F132" s="45">
        <v>0</v>
      </c>
      <c r="G132" s="45">
        <v>0</v>
      </c>
      <c r="H132" s="45">
        <v>0</v>
      </c>
      <c r="I132" s="45">
        <v>0</v>
      </c>
      <c r="J132" s="45">
        <v>43.5</v>
      </c>
      <c r="K132" s="45">
        <v>0</v>
      </c>
      <c r="L132" s="45">
        <v>43.5</v>
      </c>
      <c r="M132" s="45">
        <v>0</v>
      </c>
      <c r="N132" s="45">
        <v>0</v>
      </c>
      <c r="O132" s="45">
        <v>0</v>
      </c>
      <c r="P132" s="45">
        <v>0</v>
      </c>
      <c r="Q132" s="45">
        <v>0</v>
      </c>
      <c r="R132" s="45">
        <f t="shared" si="3"/>
        <v>1.0758006677383456</v>
      </c>
      <c r="S132" s="45"/>
      <c r="T132" s="45">
        <f t="shared" si="6"/>
        <v>1.0758006677383456</v>
      </c>
      <c r="U132" s="45"/>
      <c r="V132" s="45"/>
    </row>
    <row r="133" spans="1:22">
      <c r="A133" s="48">
        <v>38</v>
      </c>
      <c r="B133" s="62" t="s">
        <v>151</v>
      </c>
      <c r="C133" s="45">
        <v>27.5</v>
      </c>
      <c r="D133" s="45">
        <v>0</v>
      </c>
      <c r="E133" s="45">
        <v>27.5</v>
      </c>
      <c r="F133" s="45">
        <v>0</v>
      </c>
      <c r="G133" s="45">
        <v>0</v>
      </c>
      <c r="H133" s="45">
        <v>0</v>
      </c>
      <c r="I133" s="45">
        <v>0</v>
      </c>
      <c r="J133" s="45">
        <v>27.5</v>
      </c>
      <c r="K133" s="45">
        <v>0</v>
      </c>
      <c r="L133" s="45">
        <v>27.5</v>
      </c>
      <c r="M133" s="45">
        <v>0</v>
      </c>
      <c r="N133" s="45">
        <v>0</v>
      </c>
      <c r="O133" s="45">
        <v>0</v>
      </c>
      <c r="P133" s="45">
        <v>0</v>
      </c>
      <c r="Q133" s="45">
        <v>0</v>
      </c>
      <c r="R133" s="45">
        <f t="shared" si="3"/>
        <v>100</v>
      </c>
      <c r="S133" s="45"/>
      <c r="T133" s="45">
        <f t="shared" si="6"/>
        <v>100</v>
      </c>
      <c r="U133" s="45"/>
      <c r="V133" s="45"/>
    </row>
    <row r="134" spans="1:22">
      <c r="A134" s="48">
        <v>39</v>
      </c>
      <c r="B134" s="62" t="s">
        <v>152</v>
      </c>
      <c r="C134" s="45">
        <v>2</v>
      </c>
      <c r="D134" s="45">
        <v>0</v>
      </c>
      <c r="E134" s="45">
        <v>2</v>
      </c>
      <c r="F134" s="45">
        <v>0</v>
      </c>
      <c r="G134" s="45">
        <v>0</v>
      </c>
      <c r="H134" s="45">
        <v>0</v>
      </c>
      <c r="I134" s="45">
        <v>0</v>
      </c>
      <c r="J134" s="45">
        <v>2</v>
      </c>
      <c r="K134" s="45">
        <v>0</v>
      </c>
      <c r="L134" s="45">
        <v>2</v>
      </c>
      <c r="M134" s="45">
        <v>0</v>
      </c>
      <c r="N134" s="45">
        <v>0</v>
      </c>
      <c r="O134" s="45">
        <v>0</v>
      </c>
      <c r="P134" s="45">
        <v>0</v>
      </c>
      <c r="Q134" s="45">
        <v>0</v>
      </c>
      <c r="R134" s="45">
        <f t="shared" si="3"/>
        <v>100</v>
      </c>
      <c r="S134" s="45"/>
      <c r="T134" s="45">
        <f t="shared" si="6"/>
        <v>100</v>
      </c>
      <c r="U134" s="45"/>
      <c r="V134" s="45"/>
    </row>
    <row r="135" spans="1:22">
      <c r="A135" s="48">
        <v>40</v>
      </c>
      <c r="B135" s="62" t="s">
        <v>153</v>
      </c>
      <c r="C135" s="45">
        <v>23</v>
      </c>
      <c r="D135" s="45">
        <v>0</v>
      </c>
      <c r="E135" s="45">
        <v>23</v>
      </c>
      <c r="F135" s="45">
        <v>0</v>
      </c>
      <c r="G135" s="45">
        <v>0</v>
      </c>
      <c r="H135" s="45">
        <v>0</v>
      </c>
      <c r="I135" s="45">
        <v>0</v>
      </c>
      <c r="J135" s="45">
        <v>23</v>
      </c>
      <c r="K135" s="45">
        <v>0</v>
      </c>
      <c r="L135" s="45">
        <v>23</v>
      </c>
      <c r="M135" s="45">
        <v>0</v>
      </c>
      <c r="N135" s="45">
        <v>0</v>
      </c>
      <c r="O135" s="45">
        <v>0</v>
      </c>
      <c r="P135" s="45">
        <v>0</v>
      </c>
      <c r="Q135" s="45">
        <v>0</v>
      </c>
      <c r="R135" s="45">
        <f t="shared" si="3"/>
        <v>100</v>
      </c>
      <c r="S135" s="45"/>
      <c r="T135" s="45">
        <f t="shared" si="6"/>
        <v>100</v>
      </c>
      <c r="U135" s="45"/>
      <c r="V135" s="45"/>
    </row>
    <row r="136" spans="1:22" ht="31.5">
      <c r="A136" s="48">
        <v>41</v>
      </c>
      <c r="B136" s="67" t="s">
        <v>154</v>
      </c>
      <c r="C136" s="45">
        <v>22</v>
      </c>
      <c r="D136" s="45">
        <v>0</v>
      </c>
      <c r="E136" s="45">
        <v>22</v>
      </c>
      <c r="F136" s="45">
        <v>0</v>
      </c>
      <c r="G136" s="45">
        <v>0</v>
      </c>
      <c r="H136" s="45">
        <v>0</v>
      </c>
      <c r="I136" s="45">
        <v>0</v>
      </c>
      <c r="J136" s="45">
        <v>22</v>
      </c>
      <c r="K136" s="45">
        <v>0</v>
      </c>
      <c r="L136" s="45">
        <v>22</v>
      </c>
      <c r="M136" s="45">
        <v>0</v>
      </c>
      <c r="N136" s="45">
        <v>0</v>
      </c>
      <c r="O136" s="45">
        <v>0</v>
      </c>
      <c r="P136" s="45">
        <v>0</v>
      </c>
      <c r="Q136" s="45">
        <v>0</v>
      </c>
      <c r="R136" s="45">
        <f t="shared" si="3"/>
        <v>100</v>
      </c>
      <c r="S136" s="45"/>
      <c r="T136" s="45">
        <f t="shared" si="6"/>
        <v>100</v>
      </c>
      <c r="U136" s="45"/>
      <c r="V136" s="45"/>
    </row>
    <row r="137" spans="1:22">
      <c r="A137" s="48">
        <v>42</v>
      </c>
      <c r="B137" s="62" t="s">
        <v>155</v>
      </c>
      <c r="C137" s="45">
        <v>411</v>
      </c>
      <c r="D137" s="45">
        <v>0</v>
      </c>
      <c r="E137" s="45">
        <v>411</v>
      </c>
      <c r="F137" s="45">
        <v>0</v>
      </c>
      <c r="G137" s="45">
        <v>0</v>
      </c>
      <c r="H137" s="45">
        <v>0</v>
      </c>
      <c r="I137" s="45">
        <v>0</v>
      </c>
      <c r="J137" s="45">
        <v>411</v>
      </c>
      <c r="K137" s="45">
        <v>0</v>
      </c>
      <c r="L137" s="45">
        <v>411</v>
      </c>
      <c r="M137" s="45">
        <v>0</v>
      </c>
      <c r="N137" s="45">
        <v>0</v>
      </c>
      <c r="O137" s="45">
        <v>0</v>
      </c>
      <c r="P137" s="45">
        <v>0</v>
      </c>
      <c r="Q137" s="45">
        <v>0</v>
      </c>
      <c r="R137" s="45">
        <f t="shared" si="3"/>
        <v>100</v>
      </c>
      <c r="S137" s="45"/>
      <c r="T137" s="45">
        <f t="shared" si="6"/>
        <v>100</v>
      </c>
      <c r="U137" s="45"/>
      <c r="V137" s="45"/>
    </row>
    <row r="138" spans="1:22">
      <c r="A138" s="48">
        <v>43</v>
      </c>
      <c r="B138" s="44" t="s">
        <v>156</v>
      </c>
      <c r="C138" s="45">
        <v>5997.5</v>
      </c>
      <c r="D138" s="45">
        <v>0</v>
      </c>
      <c r="E138" s="45">
        <v>5997.5</v>
      </c>
      <c r="F138" s="45">
        <v>0</v>
      </c>
      <c r="G138" s="45">
        <v>0</v>
      </c>
      <c r="H138" s="45">
        <v>0</v>
      </c>
      <c r="I138" s="45">
        <v>0</v>
      </c>
      <c r="J138" s="45">
        <v>3666.9059999999999</v>
      </c>
      <c r="K138" s="45">
        <v>0</v>
      </c>
      <c r="L138" s="45">
        <v>3666.9059999999999</v>
      </c>
      <c r="M138" s="45">
        <v>0</v>
      </c>
      <c r="N138" s="45">
        <v>0</v>
      </c>
      <c r="O138" s="45">
        <v>0</v>
      </c>
      <c r="P138" s="45">
        <v>0</v>
      </c>
      <c r="Q138" s="45">
        <v>0</v>
      </c>
      <c r="R138" s="45">
        <f t="shared" si="3"/>
        <v>61.140575239683201</v>
      </c>
      <c r="S138" s="45"/>
      <c r="T138" s="45">
        <f t="shared" si="6"/>
        <v>61.140575239683201</v>
      </c>
      <c r="U138" s="45"/>
      <c r="V138" s="45"/>
    </row>
    <row r="139" spans="1:22" ht="31.5">
      <c r="A139" s="48">
        <v>44</v>
      </c>
      <c r="B139" s="67" t="s">
        <v>157</v>
      </c>
      <c r="C139" s="45">
        <v>6</v>
      </c>
      <c r="D139" s="45">
        <v>0</v>
      </c>
      <c r="E139" s="45">
        <v>6</v>
      </c>
      <c r="F139" s="45">
        <v>0</v>
      </c>
      <c r="G139" s="45">
        <v>0</v>
      </c>
      <c r="H139" s="45">
        <v>0</v>
      </c>
      <c r="I139" s="45">
        <v>0</v>
      </c>
      <c r="J139" s="45">
        <v>6</v>
      </c>
      <c r="K139" s="45">
        <v>0</v>
      </c>
      <c r="L139" s="45">
        <v>6</v>
      </c>
      <c r="M139" s="45">
        <v>0</v>
      </c>
      <c r="N139" s="45">
        <v>0</v>
      </c>
      <c r="O139" s="45">
        <v>0</v>
      </c>
      <c r="P139" s="45">
        <v>0</v>
      </c>
      <c r="Q139" s="45">
        <v>0</v>
      </c>
      <c r="R139" s="45">
        <f t="shared" si="3"/>
        <v>100</v>
      </c>
      <c r="S139" s="45"/>
      <c r="T139" s="45">
        <f t="shared" si="6"/>
        <v>100</v>
      </c>
      <c r="U139" s="45"/>
      <c r="V139" s="45"/>
    </row>
    <row r="140" spans="1:22" ht="31.5">
      <c r="A140" s="48">
        <v>45</v>
      </c>
      <c r="B140" s="67" t="s">
        <v>158</v>
      </c>
      <c r="C140" s="45">
        <v>8.5</v>
      </c>
      <c r="D140" s="45">
        <v>0</v>
      </c>
      <c r="E140" s="45">
        <v>8.5</v>
      </c>
      <c r="F140" s="45">
        <v>0</v>
      </c>
      <c r="G140" s="45">
        <v>0</v>
      </c>
      <c r="H140" s="45">
        <v>0</v>
      </c>
      <c r="I140" s="45">
        <v>0</v>
      </c>
      <c r="J140" s="45">
        <v>8.5</v>
      </c>
      <c r="K140" s="45">
        <v>0</v>
      </c>
      <c r="L140" s="45">
        <v>8.5</v>
      </c>
      <c r="M140" s="45">
        <v>0</v>
      </c>
      <c r="N140" s="45">
        <v>0</v>
      </c>
      <c r="O140" s="45">
        <v>0</v>
      </c>
      <c r="P140" s="45">
        <v>0</v>
      </c>
      <c r="Q140" s="45">
        <v>0</v>
      </c>
      <c r="R140" s="45">
        <f t="shared" si="3"/>
        <v>100</v>
      </c>
      <c r="S140" s="45"/>
      <c r="T140" s="45">
        <f t="shared" si="6"/>
        <v>100</v>
      </c>
      <c r="U140" s="45"/>
      <c r="V140" s="45"/>
    </row>
    <row r="141" spans="1:22" ht="31.5">
      <c r="A141" s="48">
        <v>46</v>
      </c>
      <c r="B141" s="67" t="s">
        <v>159</v>
      </c>
      <c r="C141" s="45">
        <v>46</v>
      </c>
      <c r="D141" s="45">
        <v>0</v>
      </c>
      <c r="E141" s="45">
        <v>46</v>
      </c>
      <c r="F141" s="45">
        <v>0</v>
      </c>
      <c r="G141" s="45">
        <v>0</v>
      </c>
      <c r="H141" s="45">
        <v>0</v>
      </c>
      <c r="I141" s="45">
        <v>0</v>
      </c>
      <c r="J141" s="45">
        <v>46</v>
      </c>
      <c r="K141" s="45">
        <v>0</v>
      </c>
      <c r="L141" s="45">
        <v>46</v>
      </c>
      <c r="M141" s="45">
        <v>0</v>
      </c>
      <c r="N141" s="45">
        <v>0</v>
      </c>
      <c r="O141" s="45">
        <v>0</v>
      </c>
      <c r="P141" s="45">
        <v>0</v>
      </c>
      <c r="Q141" s="45">
        <v>0</v>
      </c>
      <c r="R141" s="45">
        <f t="shared" si="3"/>
        <v>100</v>
      </c>
      <c r="S141" s="45"/>
      <c r="T141" s="45">
        <f t="shared" si="6"/>
        <v>100</v>
      </c>
      <c r="U141" s="45"/>
      <c r="V141" s="45"/>
    </row>
    <row r="142" spans="1:22" ht="31.5">
      <c r="A142" s="48">
        <v>47</v>
      </c>
      <c r="B142" s="67" t="s">
        <v>160</v>
      </c>
      <c r="C142" s="45">
        <v>4</v>
      </c>
      <c r="D142" s="45">
        <v>0</v>
      </c>
      <c r="E142" s="45">
        <v>4</v>
      </c>
      <c r="F142" s="45">
        <v>0</v>
      </c>
      <c r="G142" s="45">
        <v>0</v>
      </c>
      <c r="H142" s="45">
        <v>0</v>
      </c>
      <c r="I142" s="45">
        <v>0</v>
      </c>
      <c r="J142" s="45">
        <v>4</v>
      </c>
      <c r="K142" s="45">
        <v>0</v>
      </c>
      <c r="L142" s="45">
        <v>4</v>
      </c>
      <c r="M142" s="45">
        <v>0</v>
      </c>
      <c r="N142" s="45">
        <v>0</v>
      </c>
      <c r="O142" s="45">
        <v>0</v>
      </c>
      <c r="P142" s="45">
        <v>0</v>
      </c>
      <c r="Q142" s="45">
        <v>0</v>
      </c>
      <c r="R142" s="45">
        <f t="shared" si="3"/>
        <v>100</v>
      </c>
      <c r="S142" s="45"/>
      <c r="T142" s="45">
        <f t="shared" si="6"/>
        <v>100</v>
      </c>
      <c r="U142" s="45"/>
      <c r="V142" s="45"/>
    </row>
    <row r="143" spans="1:22">
      <c r="A143" s="48">
        <v>48</v>
      </c>
      <c r="B143" s="62" t="s">
        <v>161</v>
      </c>
      <c r="C143" s="45">
        <v>34</v>
      </c>
      <c r="D143" s="45">
        <v>0</v>
      </c>
      <c r="E143" s="45">
        <v>34</v>
      </c>
      <c r="F143" s="45">
        <v>0</v>
      </c>
      <c r="G143" s="45">
        <v>0</v>
      </c>
      <c r="H143" s="45">
        <v>0</v>
      </c>
      <c r="I143" s="45">
        <v>0</v>
      </c>
      <c r="J143" s="45">
        <v>34</v>
      </c>
      <c r="K143" s="45">
        <v>0</v>
      </c>
      <c r="L143" s="45">
        <v>34</v>
      </c>
      <c r="M143" s="45">
        <v>0</v>
      </c>
      <c r="N143" s="45">
        <v>0</v>
      </c>
      <c r="O143" s="45">
        <v>0</v>
      </c>
      <c r="P143" s="45">
        <v>0</v>
      </c>
      <c r="Q143" s="45">
        <v>0</v>
      </c>
      <c r="R143" s="45">
        <f t="shared" si="3"/>
        <v>100</v>
      </c>
      <c r="S143" s="45"/>
      <c r="T143" s="45">
        <f t="shared" si="6"/>
        <v>100</v>
      </c>
      <c r="U143" s="45"/>
      <c r="V143" s="45"/>
    </row>
    <row r="144" spans="1:22">
      <c r="A144" s="48">
        <v>49</v>
      </c>
      <c r="B144" s="62" t="s">
        <v>162</v>
      </c>
      <c r="C144" s="45">
        <v>358</v>
      </c>
      <c r="D144" s="45">
        <v>0</v>
      </c>
      <c r="E144" s="45">
        <v>358</v>
      </c>
      <c r="F144" s="45">
        <v>0</v>
      </c>
      <c r="G144" s="45">
        <v>0</v>
      </c>
      <c r="H144" s="45">
        <v>0</v>
      </c>
      <c r="I144" s="45">
        <v>0</v>
      </c>
      <c r="J144" s="45">
        <v>358</v>
      </c>
      <c r="K144" s="45">
        <v>0</v>
      </c>
      <c r="L144" s="45">
        <v>358</v>
      </c>
      <c r="M144" s="45">
        <v>0</v>
      </c>
      <c r="N144" s="45">
        <v>0</v>
      </c>
      <c r="O144" s="45">
        <v>0</v>
      </c>
      <c r="P144" s="45">
        <v>0</v>
      </c>
      <c r="Q144" s="45">
        <v>0</v>
      </c>
      <c r="R144" s="45">
        <f t="shared" si="3"/>
        <v>100</v>
      </c>
      <c r="S144" s="45"/>
      <c r="T144" s="45">
        <f t="shared" si="6"/>
        <v>100</v>
      </c>
      <c r="U144" s="45"/>
      <c r="V144" s="45"/>
    </row>
    <row r="145" spans="1:23">
      <c r="A145" s="48">
        <v>50</v>
      </c>
      <c r="B145" s="62" t="s">
        <v>163</v>
      </c>
      <c r="C145" s="45">
        <v>70</v>
      </c>
      <c r="D145" s="45">
        <v>0</v>
      </c>
      <c r="E145" s="45">
        <v>70</v>
      </c>
      <c r="F145" s="45">
        <v>0</v>
      </c>
      <c r="G145" s="45">
        <v>0</v>
      </c>
      <c r="H145" s="45">
        <v>0</v>
      </c>
      <c r="I145" s="45">
        <v>0</v>
      </c>
      <c r="J145" s="45">
        <v>70</v>
      </c>
      <c r="K145" s="45">
        <v>0</v>
      </c>
      <c r="L145" s="45">
        <v>70</v>
      </c>
      <c r="M145" s="45">
        <v>0</v>
      </c>
      <c r="N145" s="45">
        <v>0</v>
      </c>
      <c r="O145" s="45">
        <v>0</v>
      </c>
      <c r="P145" s="45">
        <v>0</v>
      </c>
      <c r="Q145" s="45">
        <v>0</v>
      </c>
      <c r="R145" s="45">
        <f t="shared" si="3"/>
        <v>100</v>
      </c>
      <c r="S145" s="45"/>
      <c r="T145" s="45">
        <f t="shared" si="6"/>
        <v>100</v>
      </c>
      <c r="U145" s="45"/>
      <c r="V145" s="45"/>
    </row>
    <row r="146" spans="1:23">
      <c r="A146" s="48">
        <v>51</v>
      </c>
      <c r="B146" s="63" t="s">
        <v>164</v>
      </c>
      <c r="C146" s="45">
        <v>2791</v>
      </c>
      <c r="D146" s="45">
        <v>0</v>
      </c>
      <c r="E146" s="45">
        <v>2791</v>
      </c>
      <c r="F146" s="45">
        <v>0</v>
      </c>
      <c r="G146" s="45">
        <v>0</v>
      </c>
      <c r="H146" s="45">
        <v>0</v>
      </c>
      <c r="I146" s="45">
        <v>0</v>
      </c>
      <c r="J146" s="45">
        <v>357.10270200000002</v>
      </c>
      <c r="K146" s="45">
        <v>0</v>
      </c>
      <c r="L146" s="45">
        <v>357.10270200000002</v>
      </c>
      <c r="M146" s="45">
        <v>0</v>
      </c>
      <c r="N146" s="45">
        <v>0</v>
      </c>
      <c r="O146" s="45">
        <v>0</v>
      </c>
      <c r="P146" s="45">
        <v>0</v>
      </c>
      <c r="Q146" s="45">
        <v>0</v>
      </c>
      <c r="R146" s="45">
        <f t="shared" si="3"/>
        <v>12.794794052311001</v>
      </c>
      <c r="S146" s="45"/>
      <c r="T146" s="45">
        <f t="shared" si="6"/>
        <v>12.794794052311001</v>
      </c>
      <c r="U146" s="45"/>
      <c r="V146" s="45"/>
    </row>
    <row r="147" spans="1:23">
      <c r="A147" s="48">
        <v>52</v>
      </c>
      <c r="B147" s="62" t="s">
        <v>165</v>
      </c>
      <c r="C147" s="45">
        <v>24.5</v>
      </c>
      <c r="D147" s="45">
        <v>0</v>
      </c>
      <c r="E147" s="45">
        <v>24.5</v>
      </c>
      <c r="F147" s="45">
        <v>0</v>
      </c>
      <c r="G147" s="45">
        <v>0</v>
      </c>
      <c r="H147" s="45">
        <v>0</v>
      </c>
      <c r="I147" s="45">
        <v>0</v>
      </c>
      <c r="J147" s="45">
        <v>24.5</v>
      </c>
      <c r="K147" s="45">
        <v>0</v>
      </c>
      <c r="L147" s="45">
        <v>24.5</v>
      </c>
      <c r="M147" s="45">
        <v>0</v>
      </c>
      <c r="N147" s="45">
        <v>0</v>
      </c>
      <c r="O147" s="45">
        <v>0</v>
      </c>
      <c r="P147" s="45">
        <v>0</v>
      </c>
      <c r="Q147" s="45">
        <v>0</v>
      </c>
      <c r="R147" s="45">
        <f t="shared" si="3"/>
        <v>100</v>
      </c>
      <c r="S147" s="45"/>
      <c r="T147" s="45">
        <f t="shared" si="6"/>
        <v>100</v>
      </c>
      <c r="U147" s="45"/>
      <c r="V147" s="45"/>
    </row>
    <row r="148" spans="1:23">
      <c r="A148" s="48">
        <v>53</v>
      </c>
      <c r="B148" s="62" t="s">
        <v>166</v>
      </c>
      <c r="C148" s="45">
        <v>17.5</v>
      </c>
      <c r="D148" s="45">
        <v>0</v>
      </c>
      <c r="E148" s="45">
        <v>17.5</v>
      </c>
      <c r="F148" s="45">
        <v>0</v>
      </c>
      <c r="G148" s="45">
        <v>0</v>
      </c>
      <c r="H148" s="45">
        <v>0</v>
      </c>
      <c r="I148" s="45">
        <v>0</v>
      </c>
      <c r="J148" s="45">
        <v>17.5</v>
      </c>
      <c r="K148" s="45">
        <v>0</v>
      </c>
      <c r="L148" s="45">
        <v>17.5</v>
      </c>
      <c r="M148" s="45">
        <v>0</v>
      </c>
      <c r="N148" s="45">
        <v>0</v>
      </c>
      <c r="O148" s="45">
        <v>0</v>
      </c>
      <c r="P148" s="45">
        <v>0</v>
      </c>
      <c r="Q148" s="45">
        <v>0</v>
      </c>
      <c r="R148" s="45">
        <f t="shared" si="3"/>
        <v>100</v>
      </c>
      <c r="S148" s="45"/>
      <c r="T148" s="45">
        <f t="shared" si="6"/>
        <v>100</v>
      </c>
      <c r="U148" s="45"/>
      <c r="V148" s="45"/>
    </row>
    <row r="149" spans="1:23">
      <c r="A149" s="48">
        <v>54</v>
      </c>
      <c r="B149" s="62" t="s">
        <v>167</v>
      </c>
      <c r="C149" s="45">
        <v>3</v>
      </c>
      <c r="D149" s="45">
        <v>0</v>
      </c>
      <c r="E149" s="45">
        <v>3</v>
      </c>
      <c r="F149" s="45">
        <v>0</v>
      </c>
      <c r="G149" s="45">
        <v>0</v>
      </c>
      <c r="H149" s="45">
        <v>0</v>
      </c>
      <c r="I149" s="45">
        <v>0</v>
      </c>
      <c r="J149" s="45">
        <v>3</v>
      </c>
      <c r="K149" s="45">
        <v>0</v>
      </c>
      <c r="L149" s="45">
        <v>3</v>
      </c>
      <c r="M149" s="45">
        <v>0</v>
      </c>
      <c r="N149" s="45">
        <v>0</v>
      </c>
      <c r="O149" s="45">
        <v>0</v>
      </c>
      <c r="P149" s="45">
        <v>0</v>
      </c>
      <c r="Q149" s="45">
        <v>0</v>
      </c>
      <c r="R149" s="45">
        <f t="shared" si="3"/>
        <v>100</v>
      </c>
      <c r="S149" s="45"/>
      <c r="T149" s="45">
        <f t="shared" si="6"/>
        <v>100</v>
      </c>
      <c r="U149" s="45"/>
      <c r="V149" s="45"/>
    </row>
    <row r="150" spans="1:23">
      <c r="A150" s="48">
        <v>55</v>
      </c>
      <c r="B150" s="62" t="s">
        <v>168</v>
      </c>
      <c r="C150" s="45">
        <v>238</v>
      </c>
      <c r="D150" s="45">
        <v>0</v>
      </c>
      <c r="E150" s="45">
        <v>238</v>
      </c>
      <c r="F150" s="45">
        <v>0</v>
      </c>
      <c r="G150" s="45">
        <v>0</v>
      </c>
      <c r="H150" s="45">
        <v>0</v>
      </c>
      <c r="I150" s="45">
        <v>0</v>
      </c>
      <c r="J150" s="45">
        <v>238</v>
      </c>
      <c r="K150" s="45">
        <v>0</v>
      </c>
      <c r="L150" s="45">
        <v>238</v>
      </c>
      <c r="M150" s="45">
        <v>0</v>
      </c>
      <c r="N150" s="45">
        <v>0</v>
      </c>
      <c r="O150" s="45">
        <v>0</v>
      </c>
      <c r="P150" s="45">
        <v>0</v>
      </c>
      <c r="Q150" s="45">
        <v>0</v>
      </c>
      <c r="R150" s="45">
        <f t="shared" si="3"/>
        <v>100</v>
      </c>
      <c r="S150" s="45"/>
      <c r="T150" s="45">
        <f t="shared" si="6"/>
        <v>100</v>
      </c>
      <c r="U150" s="45"/>
      <c r="V150" s="45"/>
    </row>
    <row r="151" spans="1:23">
      <c r="A151" s="48">
        <v>56</v>
      </c>
      <c r="B151" s="62" t="s">
        <v>169</v>
      </c>
      <c r="C151" s="45">
        <v>6.5</v>
      </c>
      <c r="D151" s="45">
        <v>0</v>
      </c>
      <c r="E151" s="45">
        <v>6.5</v>
      </c>
      <c r="F151" s="45">
        <v>0</v>
      </c>
      <c r="G151" s="45">
        <v>0</v>
      </c>
      <c r="H151" s="45">
        <v>0</v>
      </c>
      <c r="I151" s="45">
        <v>0</v>
      </c>
      <c r="J151" s="45">
        <v>6.5</v>
      </c>
      <c r="K151" s="45">
        <v>0</v>
      </c>
      <c r="L151" s="45">
        <v>6.5</v>
      </c>
      <c r="M151" s="45">
        <v>0</v>
      </c>
      <c r="N151" s="45">
        <v>0</v>
      </c>
      <c r="O151" s="45">
        <v>0</v>
      </c>
      <c r="P151" s="45">
        <v>0</v>
      </c>
      <c r="Q151" s="45">
        <v>0</v>
      </c>
      <c r="R151" s="45">
        <f t="shared" si="3"/>
        <v>100</v>
      </c>
      <c r="S151" s="45"/>
      <c r="T151" s="45">
        <f t="shared" si="6"/>
        <v>100</v>
      </c>
      <c r="U151" s="45"/>
      <c r="V151" s="45"/>
    </row>
    <row r="152" spans="1:23" ht="31.5">
      <c r="A152" s="48">
        <v>57</v>
      </c>
      <c r="B152" s="67" t="s">
        <v>170</v>
      </c>
      <c r="C152" s="45">
        <v>47.5</v>
      </c>
      <c r="D152" s="45">
        <v>0</v>
      </c>
      <c r="E152" s="45">
        <v>47.5</v>
      </c>
      <c r="F152" s="45">
        <v>0</v>
      </c>
      <c r="G152" s="45">
        <v>0</v>
      </c>
      <c r="H152" s="45">
        <v>0</v>
      </c>
      <c r="I152" s="45">
        <v>0</v>
      </c>
      <c r="J152" s="45">
        <v>47.5</v>
      </c>
      <c r="K152" s="45">
        <v>0</v>
      </c>
      <c r="L152" s="45">
        <v>47.5</v>
      </c>
      <c r="M152" s="45">
        <v>0</v>
      </c>
      <c r="N152" s="45">
        <v>0</v>
      </c>
      <c r="O152" s="45">
        <v>0</v>
      </c>
      <c r="P152" s="45">
        <v>0</v>
      </c>
      <c r="Q152" s="45">
        <v>0</v>
      </c>
      <c r="R152" s="45">
        <f t="shared" si="3"/>
        <v>100</v>
      </c>
      <c r="S152" s="45"/>
      <c r="T152" s="45">
        <f t="shared" si="6"/>
        <v>100</v>
      </c>
      <c r="U152" s="45"/>
      <c r="V152" s="45"/>
    </row>
    <row r="153" spans="1:23">
      <c r="A153" s="48">
        <v>58</v>
      </c>
      <c r="B153" s="62" t="s">
        <v>171</v>
      </c>
      <c r="C153" s="45">
        <v>46.5</v>
      </c>
      <c r="D153" s="45">
        <v>0</v>
      </c>
      <c r="E153" s="45">
        <v>46.5</v>
      </c>
      <c r="F153" s="45">
        <v>0</v>
      </c>
      <c r="G153" s="45">
        <v>0</v>
      </c>
      <c r="H153" s="45">
        <v>0</v>
      </c>
      <c r="I153" s="45">
        <v>0</v>
      </c>
      <c r="J153" s="45">
        <v>46.5</v>
      </c>
      <c r="K153" s="45">
        <v>0</v>
      </c>
      <c r="L153" s="45">
        <v>46.5</v>
      </c>
      <c r="M153" s="45">
        <v>0</v>
      </c>
      <c r="N153" s="45">
        <v>0</v>
      </c>
      <c r="O153" s="45">
        <v>0</v>
      </c>
      <c r="P153" s="45">
        <v>0</v>
      </c>
      <c r="Q153" s="45">
        <v>0</v>
      </c>
      <c r="R153" s="45">
        <f t="shared" si="3"/>
        <v>100</v>
      </c>
      <c r="S153" s="45"/>
      <c r="T153" s="45">
        <f t="shared" si="6"/>
        <v>100</v>
      </c>
      <c r="U153" s="45"/>
      <c r="V153" s="45"/>
    </row>
    <row r="154" spans="1:23">
      <c r="A154" s="48">
        <v>59</v>
      </c>
      <c r="B154" s="62" t="s">
        <v>172</v>
      </c>
      <c r="C154" s="45">
        <v>14.5</v>
      </c>
      <c r="D154" s="45">
        <v>0</v>
      </c>
      <c r="E154" s="45">
        <v>14.5</v>
      </c>
      <c r="F154" s="45">
        <v>0</v>
      </c>
      <c r="G154" s="45">
        <v>0</v>
      </c>
      <c r="H154" s="45">
        <v>0</v>
      </c>
      <c r="I154" s="45">
        <v>0</v>
      </c>
      <c r="J154" s="45">
        <v>14.5</v>
      </c>
      <c r="K154" s="45">
        <v>0</v>
      </c>
      <c r="L154" s="45">
        <v>14.5</v>
      </c>
      <c r="M154" s="45">
        <v>0</v>
      </c>
      <c r="N154" s="45">
        <v>0</v>
      </c>
      <c r="O154" s="45">
        <v>0</v>
      </c>
      <c r="P154" s="45">
        <v>0</v>
      </c>
      <c r="Q154" s="45">
        <v>0</v>
      </c>
      <c r="R154" s="45">
        <f t="shared" si="3"/>
        <v>100</v>
      </c>
      <c r="S154" s="45"/>
      <c r="T154" s="45">
        <f t="shared" si="6"/>
        <v>100</v>
      </c>
      <c r="U154" s="45"/>
      <c r="V154" s="45"/>
    </row>
    <row r="155" spans="1:23">
      <c r="A155" s="48">
        <v>60</v>
      </c>
      <c r="B155" s="62" t="s">
        <v>173</v>
      </c>
      <c r="C155" s="45">
        <v>68.5</v>
      </c>
      <c r="D155" s="45">
        <v>0</v>
      </c>
      <c r="E155" s="45">
        <v>68.5</v>
      </c>
      <c r="F155" s="45">
        <v>0</v>
      </c>
      <c r="G155" s="45">
        <v>0</v>
      </c>
      <c r="H155" s="45">
        <v>0</v>
      </c>
      <c r="I155" s="45">
        <v>0</v>
      </c>
      <c r="J155" s="45">
        <v>68.5</v>
      </c>
      <c r="K155" s="45">
        <v>0</v>
      </c>
      <c r="L155" s="45">
        <v>68.5</v>
      </c>
      <c r="M155" s="45">
        <v>0</v>
      </c>
      <c r="N155" s="45">
        <v>0</v>
      </c>
      <c r="O155" s="45">
        <v>0</v>
      </c>
      <c r="P155" s="45">
        <v>0</v>
      </c>
      <c r="Q155" s="45">
        <v>0</v>
      </c>
      <c r="R155" s="45">
        <f t="shared" si="3"/>
        <v>100</v>
      </c>
      <c r="S155" s="45"/>
      <c r="T155" s="45">
        <f t="shared" si="6"/>
        <v>100</v>
      </c>
      <c r="U155" s="45"/>
      <c r="V155" s="45"/>
    </row>
    <row r="156" spans="1:23">
      <c r="A156" s="48">
        <v>61</v>
      </c>
      <c r="B156" s="62" t="s">
        <v>174</v>
      </c>
      <c r="C156" s="45">
        <v>112.5</v>
      </c>
      <c r="D156" s="45">
        <v>0</v>
      </c>
      <c r="E156" s="45">
        <v>112.5</v>
      </c>
      <c r="F156" s="45">
        <v>0</v>
      </c>
      <c r="G156" s="45">
        <v>0</v>
      </c>
      <c r="H156" s="45">
        <v>0</v>
      </c>
      <c r="I156" s="45">
        <v>0</v>
      </c>
      <c r="J156" s="45">
        <v>112.5</v>
      </c>
      <c r="K156" s="45">
        <v>0</v>
      </c>
      <c r="L156" s="45">
        <v>112.5</v>
      </c>
      <c r="M156" s="45">
        <v>0</v>
      </c>
      <c r="N156" s="45">
        <v>0</v>
      </c>
      <c r="O156" s="45">
        <v>0</v>
      </c>
      <c r="P156" s="45">
        <v>0</v>
      </c>
      <c r="Q156" s="45">
        <v>0</v>
      </c>
      <c r="R156" s="45">
        <f t="shared" si="3"/>
        <v>100</v>
      </c>
      <c r="S156" s="45"/>
      <c r="T156" s="45">
        <f t="shared" si="6"/>
        <v>100</v>
      </c>
      <c r="U156" s="45"/>
      <c r="V156" s="45"/>
    </row>
    <row r="157" spans="1:23" s="72" customFormat="1">
      <c r="A157" s="68" t="s">
        <v>175</v>
      </c>
      <c r="B157" s="69" t="s">
        <v>176</v>
      </c>
      <c r="C157" s="70">
        <v>810886.42324999999</v>
      </c>
      <c r="D157" s="70">
        <v>810886.42324999999</v>
      </c>
      <c r="E157" s="70">
        <v>0</v>
      </c>
      <c r="F157" s="70">
        <v>0</v>
      </c>
      <c r="G157" s="70">
        <v>0</v>
      </c>
      <c r="H157" s="70">
        <v>0</v>
      </c>
      <c r="I157" s="70">
        <v>0</v>
      </c>
      <c r="J157" s="70">
        <v>550711.53049799998</v>
      </c>
      <c r="K157" s="70">
        <v>550711.53049799998</v>
      </c>
      <c r="L157" s="70">
        <v>0</v>
      </c>
      <c r="M157" s="70">
        <v>0</v>
      </c>
      <c r="N157" s="70">
        <v>0</v>
      </c>
      <c r="O157" s="70">
        <v>0</v>
      </c>
      <c r="P157" s="70">
        <v>0</v>
      </c>
      <c r="Q157" s="70">
        <v>241019.67443000001</v>
      </c>
      <c r="R157" s="70">
        <f t="shared" ref="R157:S199" si="7">J157/C157*100</f>
        <v>67.914755347705835</v>
      </c>
      <c r="S157" s="70">
        <f t="shared" si="7"/>
        <v>67.914755347705835</v>
      </c>
      <c r="T157" s="70"/>
      <c r="U157" s="70"/>
      <c r="V157" s="70"/>
      <c r="W157" s="71"/>
    </row>
    <row r="158" spans="1:23">
      <c r="A158" s="51">
        <v>1</v>
      </c>
      <c r="B158" s="49" t="s">
        <v>177</v>
      </c>
      <c r="C158" s="45">
        <v>477</v>
      </c>
      <c r="D158" s="45">
        <v>477</v>
      </c>
      <c r="E158" s="45">
        <v>0</v>
      </c>
      <c r="F158" s="45">
        <v>0</v>
      </c>
      <c r="G158" s="45">
        <v>0</v>
      </c>
      <c r="H158" s="45">
        <v>0</v>
      </c>
      <c r="I158" s="45">
        <v>0</v>
      </c>
      <c r="J158" s="45">
        <v>0</v>
      </c>
      <c r="K158" s="45">
        <v>0</v>
      </c>
      <c r="L158" s="45">
        <v>0</v>
      </c>
      <c r="M158" s="45">
        <v>0</v>
      </c>
      <c r="N158" s="45">
        <v>0</v>
      </c>
      <c r="O158" s="45">
        <v>0</v>
      </c>
      <c r="P158" s="45">
        <v>0</v>
      </c>
      <c r="Q158" s="45">
        <v>477</v>
      </c>
      <c r="R158" s="45">
        <f t="shared" si="7"/>
        <v>0</v>
      </c>
      <c r="S158" s="45">
        <f t="shared" si="7"/>
        <v>0</v>
      </c>
      <c r="T158" s="45"/>
      <c r="U158" s="45"/>
      <c r="V158" s="45"/>
    </row>
    <row r="159" spans="1:23">
      <c r="A159" s="51">
        <v>2</v>
      </c>
      <c r="B159" s="49" t="s">
        <v>178</v>
      </c>
      <c r="C159" s="45">
        <v>25428.447250000001</v>
      </c>
      <c r="D159" s="45">
        <v>25428.447250000001</v>
      </c>
      <c r="E159" s="45">
        <v>0</v>
      </c>
      <c r="F159" s="45">
        <v>0</v>
      </c>
      <c r="G159" s="45">
        <v>0</v>
      </c>
      <c r="H159" s="45">
        <v>0</v>
      </c>
      <c r="I159" s="45">
        <v>0</v>
      </c>
      <c r="J159" s="45">
        <v>11110.0389</v>
      </c>
      <c r="K159" s="45">
        <v>11110.0389</v>
      </c>
      <c r="L159" s="45">
        <v>0</v>
      </c>
      <c r="M159" s="45">
        <v>0</v>
      </c>
      <c r="N159" s="45">
        <v>0</v>
      </c>
      <c r="O159" s="45">
        <v>0</v>
      </c>
      <c r="P159" s="45">
        <v>0</v>
      </c>
      <c r="Q159" s="45">
        <v>1752.3724299999999</v>
      </c>
      <c r="R159" s="45">
        <f t="shared" si="7"/>
        <v>43.691377577134602</v>
      </c>
      <c r="S159" s="45">
        <f t="shared" si="7"/>
        <v>43.691377577134602</v>
      </c>
      <c r="T159" s="45"/>
      <c r="U159" s="45"/>
      <c r="V159" s="45"/>
    </row>
    <row r="160" spans="1:23">
      <c r="A160" s="51">
        <v>3</v>
      </c>
      <c r="B160" s="49" t="s">
        <v>179</v>
      </c>
      <c r="C160" s="45">
        <v>31812.636999999999</v>
      </c>
      <c r="D160" s="45">
        <v>31812.636999999999</v>
      </c>
      <c r="E160" s="45">
        <v>0</v>
      </c>
      <c r="F160" s="45">
        <v>0</v>
      </c>
      <c r="G160" s="45">
        <v>0</v>
      </c>
      <c r="H160" s="45">
        <v>0</v>
      </c>
      <c r="I160" s="45">
        <v>0</v>
      </c>
      <c r="J160" s="45">
        <v>19765.289597999999</v>
      </c>
      <c r="K160" s="45">
        <v>19765.289597999999</v>
      </c>
      <c r="L160" s="45">
        <v>0</v>
      </c>
      <c r="M160" s="45">
        <v>0</v>
      </c>
      <c r="N160" s="45">
        <v>0</v>
      </c>
      <c r="O160" s="45">
        <v>0</v>
      </c>
      <c r="P160" s="45">
        <v>0</v>
      </c>
      <c r="Q160" s="45">
        <v>11930.029</v>
      </c>
      <c r="R160" s="45">
        <f t="shared" si="7"/>
        <v>62.130308776351995</v>
      </c>
      <c r="S160" s="45">
        <f t="shared" si="7"/>
        <v>62.130308776351995</v>
      </c>
      <c r="T160" s="45"/>
      <c r="U160" s="45"/>
      <c r="V160" s="45"/>
    </row>
    <row r="161" spans="1:22">
      <c r="A161" s="51">
        <v>4</v>
      </c>
      <c r="B161" s="49" t="s">
        <v>180</v>
      </c>
      <c r="C161" s="45">
        <v>46996</v>
      </c>
      <c r="D161" s="45">
        <v>46996</v>
      </c>
      <c r="E161" s="45">
        <v>0</v>
      </c>
      <c r="F161" s="45">
        <v>0</v>
      </c>
      <c r="G161" s="45">
        <v>0</v>
      </c>
      <c r="H161" s="45">
        <v>0</v>
      </c>
      <c r="I161" s="45">
        <v>0</v>
      </c>
      <c r="J161" s="45">
        <v>30912.981</v>
      </c>
      <c r="K161" s="45">
        <v>30912.981</v>
      </c>
      <c r="L161" s="45">
        <v>0</v>
      </c>
      <c r="M161" s="45">
        <v>0</v>
      </c>
      <c r="N161" s="45">
        <v>0</v>
      </c>
      <c r="O161" s="45">
        <v>0</v>
      </c>
      <c r="P161" s="45">
        <v>0</v>
      </c>
      <c r="Q161" s="45">
        <v>16083.019</v>
      </c>
      <c r="R161" s="45">
        <f t="shared" si="7"/>
        <v>65.777898118988858</v>
      </c>
      <c r="S161" s="45">
        <f t="shared" si="7"/>
        <v>65.777898118988858</v>
      </c>
      <c r="T161" s="45"/>
      <c r="U161" s="45"/>
      <c r="V161" s="45"/>
    </row>
    <row r="162" spans="1:22">
      <c r="A162" s="51">
        <v>5</v>
      </c>
      <c r="B162" s="49" t="s">
        <v>181</v>
      </c>
      <c r="C162" s="45">
        <v>23137.758999999998</v>
      </c>
      <c r="D162" s="45">
        <v>23137.758999999998</v>
      </c>
      <c r="E162" s="45">
        <v>0</v>
      </c>
      <c r="F162" s="45">
        <v>0</v>
      </c>
      <c r="G162" s="45">
        <v>0</v>
      </c>
      <c r="H162" s="45">
        <v>0</v>
      </c>
      <c r="I162" s="45">
        <v>0</v>
      </c>
      <c r="J162" s="45">
        <v>14922.117</v>
      </c>
      <c r="K162" s="45">
        <v>14922.117</v>
      </c>
      <c r="L162" s="45">
        <v>0</v>
      </c>
      <c r="M162" s="45">
        <v>0</v>
      </c>
      <c r="N162" s="45">
        <v>0</v>
      </c>
      <c r="O162" s="45">
        <v>0</v>
      </c>
      <c r="P162" s="45">
        <v>0</v>
      </c>
      <c r="Q162" s="45">
        <v>8028.65</v>
      </c>
      <c r="R162" s="45">
        <f t="shared" si="7"/>
        <v>64.49249039200383</v>
      </c>
      <c r="S162" s="45">
        <f t="shared" si="7"/>
        <v>64.49249039200383</v>
      </c>
      <c r="T162" s="45"/>
      <c r="U162" s="45"/>
      <c r="V162" s="45"/>
    </row>
    <row r="163" spans="1:22">
      <c r="A163" s="51">
        <v>6</v>
      </c>
      <c r="B163" s="49" t="s">
        <v>182</v>
      </c>
      <c r="C163" s="45">
        <v>27408.805</v>
      </c>
      <c r="D163" s="45">
        <v>27408.805</v>
      </c>
      <c r="E163" s="45">
        <v>0</v>
      </c>
      <c r="F163" s="45">
        <v>0</v>
      </c>
      <c r="G163" s="45">
        <v>0</v>
      </c>
      <c r="H163" s="45">
        <v>0</v>
      </c>
      <c r="I163" s="45">
        <v>0</v>
      </c>
      <c r="J163" s="45">
        <v>20595.589</v>
      </c>
      <c r="K163" s="45">
        <v>20595.589</v>
      </c>
      <c r="L163" s="45">
        <v>0</v>
      </c>
      <c r="M163" s="45">
        <v>0</v>
      </c>
      <c r="N163" s="45">
        <v>0</v>
      </c>
      <c r="O163" s="45">
        <v>0</v>
      </c>
      <c r="P163" s="45">
        <v>0</v>
      </c>
      <c r="Q163" s="45">
        <v>6787.2340000000004</v>
      </c>
      <c r="R163" s="45">
        <f t="shared" si="7"/>
        <v>75.14223622664322</v>
      </c>
      <c r="S163" s="45">
        <f t="shared" si="7"/>
        <v>75.14223622664322</v>
      </c>
      <c r="T163" s="45"/>
      <c r="U163" s="45"/>
      <c r="V163" s="45"/>
    </row>
    <row r="164" spans="1:22">
      <c r="A164" s="51">
        <v>7</v>
      </c>
      <c r="B164" s="49" t="s">
        <v>183</v>
      </c>
      <c r="C164" s="45">
        <v>119131.485</v>
      </c>
      <c r="D164" s="45">
        <v>119131.485</v>
      </c>
      <c r="E164" s="45">
        <v>0</v>
      </c>
      <c r="F164" s="45">
        <v>0</v>
      </c>
      <c r="G164" s="45">
        <v>0</v>
      </c>
      <c r="H164" s="45">
        <v>0</v>
      </c>
      <c r="I164" s="45">
        <v>0</v>
      </c>
      <c r="J164" s="45">
        <v>116733.629</v>
      </c>
      <c r="K164" s="45">
        <v>116733.629</v>
      </c>
      <c r="L164" s="45">
        <v>0</v>
      </c>
      <c r="M164" s="45">
        <v>0</v>
      </c>
      <c r="N164" s="45">
        <v>0</v>
      </c>
      <c r="O164" s="45">
        <v>0</v>
      </c>
      <c r="P164" s="45">
        <v>0</v>
      </c>
      <c r="Q164" s="45">
        <v>2397.8560000000002</v>
      </c>
      <c r="R164" s="45">
        <f t="shared" si="7"/>
        <v>97.987218911944225</v>
      </c>
      <c r="S164" s="45">
        <f t="shared" si="7"/>
        <v>97.987218911944225</v>
      </c>
      <c r="T164" s="45"/>
      <c r="U164" s="45"/>
      <c r="V164" s="45"/>
    </row>
    <row r="165" spans="1:22">
      <c r="A165" s="51">
        <v>8</v>
      </c>
      <c r="B165" s="49" t="s">
        <v>184</v>
      </c>
      <c r="C165" s="45">
        <v>68961.660999999993</v>
      </c>
      <c r="D165" s="45">
        <v>68961.660999999993</v>
      </c>
      <c r="E165" s="45">
        <v>0</v>
      </c>
      <c r="F165" s="45">
        <v>0</v>
      </c>
      <c r="G165" s="45">
        <v>0</v>
      </c>
      <c r="H165" s="45">
        <v>0</v>
      </c>
      <c r="I165" s="45">
        <v>0</v>
      </c>
      <c r="J165" s="45">
        <v>43703.129000000001</v>
      </c>
      <c r="K165" s="45">
        <v>43703.129000000001</v>
      </c>
      <c r="L165" s="45">
        <v>0</v>
      </c>
      <c r="M165" s="45">
        <v>0</v>
      </c>
      <c r="N165" s="45">
        <v>0</v>
      </c>
      <c r="O165" s="45">
        <v>0</v>
      </c>
      <c r="P165" s="45">
        <v>0</v>
      </c>
      <c r="Q165" s="45">
        <v>25258.531999999999</v>
      </c>
      <c r="R165" s="45">
        <f t="shared" si="7"/>
        <v>63.373080587487593</v>
      </c>
      <c r="S165" s="45">
        <f t="shared" si="7"/>
        <v>63.373080587487593</v>
      </c>
      <c r="T165" s="45"/>
      <c r="U165" s="45"/>
      <c r="V165" s="45"/>
    </row>
    <row r="166" spans="1:22">
      <c r="A166" s="51">
        <v>9</v>
      </c>
      <c r="B166" s="49" t="s">
        <v>185</v>
      </c>
      <c r="C166" s="45">
        <v>32751.135999999999</v>
      </c>
      <c r="D166" s="45">
        <v>32751.135999999999</v>
      </c>
      <c r="E166" s="45">
        <v>0</v>
      </c>
      <c r="F166" s="45">
        <v>0</v>
      </c>
      <c r="G166" s="45">
        <v>0</v>
      </c>
      <c r="H166" s="45">
        <v>0</v>
      </c>
      <c r="I166" s="45">
        <v>0</v>
      </c>
      <c r="J166" s="45">
        <v>24173.734</v>
      </c>
      <c r="K166" s="45">
        <v>24173.734</v>
      </c>
      <c r="L166" s="45">
        <v>0</v>
      </c>
      <c r="M166" s="45">
        <v>0</v>
      </c>
      <c r="N166" s="45">
        <v>0</v>
      </c>
      <c r="O166" s="45">
        <v>0</v>
      </c>
      <c r="P166" s="45">
        <v>0</v>
      </c>
      <c r="Q166" s="45">
        <v>8577.402</v>
      </c>
      <c r="R166" s="45">
        <f t="shared" si="7"/>
        <v>73.8103679823503</v>
      </c>
      <c r="S166" s="45">
        <f t="shared" si="7"/>
        <v>73.8103679823503</v>
      </c>
      <c r="T166" s="45"/>
      <c r="U166" s="45"/>
      <c r="V166" s="45"/>
    </row>
    <row r="167" spans="1:22">
      <c r="A167" s="51">
        <v>10</v>
      </c>
      <c r="B167" s="49" t="s">
        <v>186</v>
      </c>
      <c r="C167" s="45">
        <v>49185.762000000002</v>
      </c>
      <c r="D167" s="45">
        <v>49185.762000000002</v>
      </c>
      <c r="E167" s="45">
        <v>0</v>
      </c>
      <c r="F167" s="45">
        <v>0</v>
      </c>
      <c r="G167" s="45">
        <v>0</v>
      </c>
      <c r="H167" s="45">
        <v>0</v>
      </c>
      <c r="I167" s="45">
        <v>0</v>
      </c>
      <c r="J167" s="45">
        <v>37826.811000000002</v>
      </c>
      <c r="K167" s="45">
        <v>37826.811000000002</v>
      </c>
      <c r="L167" s="45">
        <v>0</v>
      </c>
      <c r="M167" s="45">
        <v>0</v>
      </c>
      <c r="N167" s="45">
        <v>0</v>
      </c>
      <c r="O167" s="45">
        <v>0</v>
      </c>
      <c r="P167" s="45">
        <v>0</v>
      </c>
      <c r="Q167" s="45">
        <v>11358.950999999999</v>
      </c>
      <c r="R167" s="45">
        <f t="shared" si="7"/>
        <v>76.906018046441972</v>
      </c>
      <c r="S167" s="45">
        <f t="shared" si="7"/>
        <v>76.906018046441972</v>
      </c>
      <c r="T167" s="45"/>
      <c r="U167" s="45"/>
      <c r="V167" s="45"/>
    </row>
    <row r="168" spans="1:22">
      <c r="A168" s="51">
        <v>11</v>
      </c>
      <c r="B168" s="49" t="s">
        <v>187</v>
      </c>
      <c r="C168" s="45">
        <v>47913.627999999997</v>
      </c>
      <c r="D168" s="45">
        <v>47913.627999999997</v>
      </c>
      <c r="E168" s="45">
        <v>0</v>
      </c>
      <c r="F168" s="45">
        <v>0</v>
      </c>
      <c r="G168" s="45">
        <v>0</v>
      </c>
      <c r="H168" s="45">
        <v>0</v>
      </c>
      <c r="I168" s="45">
        <v>0</v>
      </c>
      <c r="J168" s="45">
        <v>37090.707999999999</v>
      </c>
      <c r="K168" s="45">
        <v>37090.707999999999</v>
      </c>
      <c r="L168" s="45">
        <v>0</v>
      </c>
      <c r="M168" s="45">
        <v>0</v>
      </c>
      <c r="N168" s="45">
        <v>0</v>
      </c>
      <c r="O168" s="45">
        <v>0</v>
      </c>
      <c r="P168" s="45">
        <v>0</v>
      </c>
      <c r="Q168" s="45">
        <v>10590.782999999999</v>
      </c>
      <c r="R168" s="45">
        <f t="shared" si="7"/>
        <v>77.411604063879281</v>
      </c>
      <c r="S168" s="45">
        <f t="shared" si="7"/>
        <v>77.411604063879281</v>
      </c>
      <c r="T168" s="45"/>
      <c r="U168" s="45"/>
      <c r="V168" s="45"/>
    </row>
    <row r="169" spans="1:22">
      <c r="A169" s="51">
        <v>12</v>
      </c>
      <c r="B169" s="49" t="s">
        <v>188</v>
      </c>
      <c r="C169" s="45">
        <v>44504.252</v>
      </c>
      <c r="D169" s="45">
        <v>44504.252</v>
      </c>
      <c r="E169" s="45">
        <v>0</v>
      </c>
      <c r="F169" s="45">
        <v>0</v>
      </c>
      <c r="G169" s="45">
        <v>0</v>
      </c>
      <c r="H169" s="45">
        <v>0</v>
      </c>
      <c r="I169" s="45">
        <v>0</v>
      </c>
      <c r="J169" s="45">
        <v>31391.407999999999</v>
      </c>
      <c r="K169" s="45">
        <v>31391.407999999999</v>
      </c>
      <c r="L169" s="45">
        <v>0</v>
      </c>
      <c r="M169" s="45">
        <v>0</v>
      </c>
      <c r="N169" s="45">
        <v>0</v>
      </c>
      <c r="O169" s="45">
        <v>0</v>
      </c>
      <c r="P169" s="45">
        <v>0</v>
      </c>
      <c r="Q169" s="45">
        <v>11418.8</v>
      </c>
      <c r="R169" s="45">
        <f t="shared" si="7"/>
        <v>70.535750157086113</v>
      </c>
      <c r="S169" s="45">
        <f t="shared" si="7"/>
        <v>70.535750157086113</v>
      </c>
      <c r="T169" s="45"/>
      <c r="U169" s="45"/>
      <c r="V169" s="45"/>
    </row>
    <row r="170" spans="1:22">
      <c r="A170" s="51">
        <v>13</v>
      </c>
      <c r="B170" s="49" t="s">
        <v>189</v>
      </c>
      <c r="C170" s="45">
        <v>37164.468999999997</v>
      </c>
      <c r="D170" s="45">
        <v>37164.468999999997</v>
      </c>
      <c r="E170" s="45">
        <v>0</v>
      </c>
      <c r="F170" s="45">
        <v>0</v>
      </c>
      <c r="G170" s="45">
        <v>0</v>
      </c>
      <c r="H170" s="45">
        <v>0</v>
      </c>
      <c r="I170" s="45">
        <v>0</v>
      </c>
      <c r="J170" s="45">
        <v>24994.741999999998</v>
      </c>
      <c r="K170" s="45">
        <v>24994.741999999998</v>
      </c>
      <c r="L170" s="45">
        <v>0</v>
      </c>
      <c r="M170" s="45">
        <v>0</v>
      </c>
      <c r="N170" s="45">
        <v>0</v>
      </c>
      <c r="O170" s="45">
        <v>0</v>
      </c>
      <c r="P170" s="45">
        <v>0</v>
      </c>
      <c r="Q170" s="45">
        <v>11107.64</v>
      </c>
      <c r="R170" s="45">
        <f t="shared" si="7"/>
        <v>67.254403661734003</v>
      </c>
      <c r="S170" s="45">
        <f t="shared" si="7"/>
        <v>67.254403661734003</v>
      </c>
      <c r="T170" s="45"/>
      <c r="U170" s="45"/>
      <c r="V170" s="45"/>
    </row>
    <row r="171" spans="1:22">
      <c r="A171" s="51">
        <v>14</v>
      </c>
      <c r="B171" s="49" t="s">
        <v>190</v>
      </c>
      <c r="C171" s="45">
        <v>63434.978999999999</v>
      </c>
      <c r="D171" s="45">
        <v>63434.978999999999</v>
      </c>
      <c r="E171" s="45">
        <v>0</v>
      </c>
      <c r="F171" s="45">
        <v>0</v>
      </c>
      <c r="G171" s="45">
        <v>0</v>
      </c>
      <c r="H171" s="45">
        <v>0</v>
      </c>
      <c r="I171" s="45">
        <v>0</v>
      </c>
      <c r="J171" s="45">
        <v>49125.966999999997</v>
      </c>
      <c r="K171" s="45">
        <v>49125.966999999997</v>
      </c>
      <c r="L171" s="45">
        <v>0</v>
      </c>
      <c r="M171" s="45">
        <v>0</v>
      </c>
      <c r="N171" s="45">
        <v>0</v>
      </c>
      <c r="O171" s="45">
        <v>0</v>
      </c>
      <c r="P171" s="45">
        <v>0</v>
      </c>
      <c r="Q171" s="45">
        <v>14309.012000000001</v>
      </c>
      <c r="R171" s="45">
        <f t="shared" si="7"/>
        <v>77.443025558501404</v>
      </c>
      <c r="S171" s="45">
        <f t="shared" si="7"/>
        <v>77.443025558501404</v>
      </c>
      <c r="T171" s="45"/>
      <c r="U171" s="45"/>
      <c r="V171" s="45"/>
    </row>
    <row r="172" spans="1:22">
      <c r="A172" s="51">
        <v>15</v>
      </c>
      <c r="B172" s="49" t="s">
        <v>191</v>
      </c>
      <c r="C172" s="45">
        <v>52256.82</v>
      </c>
      <c r="D172" s="45">
        <v>52256.82</v>
      </c>
      <c r="E172" s="45">
        <v>0</v>
      </c>
      <c r="F172" s="45">
        <v>0</v>
      </c>
      <c r="G172" s="45">
        <v>0</v>
      </c>
      <c r="H172" s="45">
        <v>0</v>
      </c>
      <c r="I172" s="45">
        <v>0</v>
      </c>
      <c r="J172" s="45">
        <v>36374.663</v>
      </c>
      <c r="K172" s="45">
        <v>36374.663</v>
      </c>
      <c r="L172" s="45">
        <v>0</v>
      </c>
      <c r="M172" s="45">
        <v>0</v>
      </c>
      <c r="N172" s="45">
        <v>0</v>
      </c>
      <c r="O172" s="45">
        <v>0</v>
      </c>
      <c r="P172" s="45">
        <v>0</v>
      </c>
      <c r="Q172" s="45">
        <v>12707.01</v>
      </c>
      <c r="R172" s="45">
        <f t="shared" si="7"/>
        <v>69.607494294524614</v>
      </c>
      <c r="S172" s="45">
        <f t="shared" si="7"/>
        <v>69.607494294524614</v>
      </c>
      <c r="T172" s="45"/>
      <c r="U172" s="45"/>
      <c r="V172" s="45"/>
    </row>
    <row r="173" spans="1:22">
      <c r="A173" s="51">
        <v>16</v>
      </c>
      <c r="B173" s="49" t="s">
        <v>192</v>
      </c>
      <c r="C173" s="45">
        <v>86127.570999999996</v>
      </c>
      <c r="D173" s="45">
        <v>86127.570999999996</v>
      </c>
      <c r="E173" s="45">
        <v>0</v>
      </c>
      <c r="F173" s="45">
        <v>0</v>
      </c>
      <c r="G173" s="45">
        <v>0</v>
      </c>
      <c r="H173" s="45">
        <v>0</v>
      </c>
      <c r="I173" s="45">
        <v>0</v>
      </c>
      <c r="J173" s="45">
        <v>26193.003000000001</v>
      </c>
      <c r="K173" s="45">
        <v>26193.003000000001</v>
      </c>
      <c r="L173" s="45">
        <v>0</v>
      </c>
      <c r="M173" s="45">
        <v>0</v>
      </c>
      <c r="N173" s="45">
        <v>0</v>
      </c>
      <c r="O173" s="45">
        <v>0</v>
      </c>
      <c r="P173" s="45">
        <v>0</v>
      </c>
      <c r="Q173" s="45">
        <v>59934.567999999999</v>
      </c>
      <c r="R173" s="45">
        <f t="shared" si="7"/>
        <v>30.411867762995431</v>
      </c>
      <c r="S173" s="45">
        <f t="shared" si="7"/>
        <v>30.411867762995431</v>
      </c>
      <c r="T173" s="45"/>
      <c r="U173" s="45"/>
      <c r="V173" s="45"/>
    </row>
    <row r="174" spans="1:22">
      <c r="A174" s="51">
        <v>17</v>
      </c>
      <c r="B174" s="49" t="s">
        <v>193</v>
      </c>
      <c r="C174" s="45">
        <v>37016.81</v>
      </c>
      <c r="D174" s="45">
        <v>37016.81</v>
      </c>
      <c r="E174" s="45">
        <v>0</v>
      </c>
      <c r="F174" s="45">
        <v>0</v>
      </c>
      <c r="G174" s="45">
        <v>0</v>
      </c>
      <c r="H174" s="45">
        <v>0</v>
      </c>
      <c r="I174" s="45">
        <v>0</v>
      </c>
      <c r="J174" s="45">
        <v>19612.401999999998</v>
      </c>
      <c r="K174" s="45">
        <v>19612.401999999998</v>
      </c>
      <c r="L174" s="45">
        <v>0</v>
      </c>
      <c r="M174" s="45">
        <v>0</v>
      </c>
      <c r="N174" s="45">
        <v>0</v>
      </c>
      <c r="O174" s="45">
        <v>0</v>
      </c>
      <c r="P174" s="45">
        <v>0</v>
      </c>
      <c r="Q174" s="45">
        <v>17404.407999999999</v>
      </c>
      <c r="R174" s="45">
        <f t="shared" si="7"/>
        <v>52.9824206894111</v>
      </c>
      <c r="S174" s="45">
        <f t="shared" si="7"/>
        <v>52.9824206894111</v>
      </c>
      <c r="T174" s="45"/>
      <c r="U174" s="45"/>
      <c r="V174" s="45"/>
    </row>
    <row r="175" spans="1:22">
      <c r="A175" s="51">
        <v>18</v>
      </c>
      <c r="B175" s="49" t="s">
        <v>194</v>
      </c>
      <c r="C175" s="45">
        <v>341</v>
      </c>
      <c r="D175" s="45">
        <v>341</v>
      </c>
      <c r="E175" s="45">
        <v>0</v>
      </c>
      <c r="F175" s="45">
        <v>0</v>
      </c>
      <c r="G175" s="45">
        <v>0</v>
      </c>
      <c r="H175" s="45">
        <v>0</v>
      </c>
      <c r="I175" s="45">
        <v>0</v>
      </c>
      <c r="J175" s="45">
        <v>331.48899999999998</v>
      </c>
      <c r="K175" s="45">
        <v>331.48899999999998</v>
      </c>
      <c r="L175" s="45">
        <v>0</v>
      </c>
      <c r="M175" s="45">
        <v>0</v>
      </c>
      <c r="N175" s="45">
        <v>0</v>
      </c>
      <c r="O175" s="45">
        <v>0</v>
      </c>
      <c r="P175" s="45">
        <v>0</v>
      </c>
      <c r="Q175" s="45">
        <v>0</v>
      </c>
      <c r="R175" s="45">
        <f t="shared" si="7"/>
        <v>97.210850439882691</v>
      </c>
      <c r="S175" s="45">
        <f t="shared" si="7"/>
        <v>97.210850439882691</v>
      </c>
      <c r="T175" s="45"/>
      <c r="U175" s="45"/>
      <c r="V175" s="45"/>
    </row>
    <row r="176" spans="1:22">
      <c r="A176" s="51">
        <v>19</v>
      </c>
      <c r="B176" s="49" t="s">
        <v>195</v>
      </c>
      <c r="C176" s="45">
        <v>1667.3109999999999</v>
      </c>
      <c r="D176" s="45">
        <v>1667.3109999999999</v>
      </c>
      <c r="E176" s="45">
        <v>0</v>
      </c>
      <c r="F176" s="45">
        <v>0</v>
      </c>
      <c r="G176" s="45">
        <v>0</v>
      </c>
      <c r="H176" s="45">
        <v>0</v>
      </c>
      <c r="I176" s="45">
        <v>0</v>
      </c>
      <c r="J176" s="45">
        <v>250</v>
      </c>
      <c r="K176" s="45">
        <v>250</v>
      </c>
      <c r="L176" s="45">
        <v>0</v>
      </c>
      <c r="M176" s="45">
        <v>0</v>
      </c>
      <c r="N176" s="45">
        <v>0</v>
      </c>
      <c r="O176" s="45">
        <v>0</v>
      </c>
      <c r="P176" s="45">
        <v>0</v>
      </c>
      <c r="Q176" s="45">
        <v>1417.3109999999999</v>
      </c>
      <c r="R176" s="45">
        <f t="shared" si="7"/>
        <v>14.994203241027021</v>
      </c>
      <c r="S176" s="45">
        <f t="shared" si="7"/>
        <v>14.994203241027021</v>
      </c>
      <c r="T176" s="45"/>
      <c r="U176" s="45"/>
      <c r="V176" s="45"/>
    </row>
    <row r="177" spans="1:23">
      <c r="A177" s="51">
        <v>20</v>
      </c>
      <c r="B177" s="49" t="s">
        <v>196</v>
      </c>
      <c r="C177" s="45">
        <v>2000</v>
      </c>
      <c r="D177" s="45">
        <v>2000</v>
      </c>
      <c r="E177" s="45">
        <v>0</v>
      </c>
      <c r="F177" s="45">
        <v>0</v>
      </c>
      <c r="G177" s="45">
        <v>0</v>
      </c>
      <c r="H177" s="45">
        <v>0</v>
      </c>
      <c r="I177" s="45">
        <v>0</v>
      </c>
      <c r="J177" s="45">
        <v>1978.472</v>
      </c>
      <c r="K177" s="45">
        <v>1978.472</v>
      </c>
      <c r="L177" s="45">
        <v>0</v>
      </c>
      <c r="M177" s="45">
        <v>0</v>
      </c>
      <c r="N177" s="45">
        <v>0</v>
      </c>
      <c r="O177" s="45">
        <v>0</v>
      </c>
      <c r="P177" s="45">
        <v>0</v>
      </c>
      <c r="Q177" s="45">
        <v>0</v>
      </c>
      <c r="R177" s="45">
        <f t="shared" si="7"/>
        <v>98.923599999999993</v>
      </c>
      <c r="S177" s="45">
        <f t="shared" si="7"/>
        <v>98.923599999999993</v>
      </c>
      <c r="T177" s="45"/>
      <c r="U177" s="45"/>
      <c r="V177" s="45"/>
    </row>
    <row r="178" spans="1:23">
      <c r="A178" s="51">
        <v>21</v>
      </c>
      <c r="B178" s="49" t="s">
        <v>197</v>
      </c>
      <c r="C178" s="45">
        <v>210.708</v>
      </c>
      <c r="D178" s="45">
        <v>210.708</v>
      </c>
      <c r="E178" s="45">
        <v>0</v>
      </c>
      <c r="F178" s="45">
        <v>0</v>
      </c>
      <c r="G178" s="45">
        <v>0</v>
      </c>
      <c r="H178" s="45">
        <v>0</v>
      </c>
      <c r="I178" s="45">
        <v>0</v>
      </c>
      <c r="J178" s="45">
        <v>164.51</v>
      </c>
      <c r="K178" s="45">
        <v>164.51</v>
      </c>
      <c r="L178" s="45">
        <v>0</v>
      </c>
      <c r="M178" s="45">
        <v>0</v>
      </c>
      <c r="N178" s="45">
        <v>0</v>
      </c>
      <c r="O178" s="45">
        <v>0</v>
      </c>
      <c r="P178" s="45">
        <v>0</v>
      </c>
      <c r="Q178" s="45">
        <v>0</v>
      </c>
      <c r="R178" s="45">
        <f t="shared" si="7"/>
        <v>78.074871385993887</v>
      </c>
      <c r="S178" s="45">
        <f t="shared" si="7"/>
        <v>78.074871385993887</v>
      </c>
      <c r="T178" s="45"/>
      <c r="U178" s="45"/>
      <c r="V178" s="45"/>
    </row>
    <row r="179" spans="1:23">
      <c r="A179" s="51">
        <v>22</v>
      </c>
      <c r="B179" s="49" t="s">
        <v>198</v>
      </c>
      <c r="C179" s="45">
        <v>353.18299999999999</v>
      </c>
      <c r="D179" s="45">
        <v>353.18299999999999</v>
      </c>
      <c r="E179" s="45">
        <v>0</v>
      </c>
      <c r="F179" s="45">
        <v>0</v>
      </c>
      <c r="G179" s="45">
        <v>0</v>
      </c>
      <c r="H179" s="45">
        <v>0</v>
      </c>
      <c r="I179" s="45">
        <v>0</v>
      </c>
      <c r="J179" s="45">
        <v>281.34399999999999</v>
      </c>
      <c r="K179" s="45">
        <v>281.34399999999999</v>
      </c>
      <c r="L179" s="45">
        <v>0</v>
      </c>
      <c r="M179" s="45">
        <v>0</v>
      </c>
      <c r="N179" s="45">
        <v>0</v>
      </c>
      <c r="O179" s="45">
        <v>0</v>
      </c>
      <c r="P179" s="45">
        <v>0</v>
      </c>
      <c r="Q179" s="45">
        <v>53.600999999999999</v>
      </c>
      <c r="R179" s="45">
        <f t="shared" si="7"/>
        <v>79.659553262756134</v>
      </c>
      <c r="S179" s="45">
        <f t="shared" si="7"/>
        <v>79.659553262756134</v>
      </c>
      <c r="T179" s="45"/>
      <c r="U179" s="45"/>
      <c r="V179" s="45"/>
    </row>
    <row r="180" spans="1:23">
      <c r="A180" s="51">
        <v>23</v>
      </c>
      <c r="B180" s="49" t="s">
        <v>199</v>
      </c>
      <c r="C180" s="45">
        <v>5000</v>
      </c>
      <c r="D180" s="45">
        <v>5000</v>
      </c>
      <c r="E180" s="45">
        <v>0</v>
      </c>
      <c r="F180" s="45">
        <v>0</v>
      </c>
      <c r="G180" s="45">
        <v>0</v>
      </c>
      <c r="H180" s="45">
        <v>0</v>
      </c>
      <c r="I180" s="45">
        <v>0</v>
      </c>
      <c r="J180" s="45">
        <v>0</v>
      </c>
      <c r="K180" s="45">
        <v>0</v>
      </c>
      <c r="L180" s="45">
        <v>0</v>
      </c>
      <c r="M180" s="45">
        <v>0</v>
      </c>
      <c r="N180" s="45">
        <v>0</v>
      </c>
      <c r="O180" s="45">
        <v>0</v>
      </c>
      <c r="P180" s="45">
        <v>0</v>
      </c>
      <c r="Q180" s="45">
        <v>5000</v>
      </c>
      <c r="R180" s="45">
        <f t="shared" si="7"/>
        <v>0</v>
      </c>
      <c r="S180" s="45">
        <f t="shared" si="7"/>
        <v>0</v>
      </c>
      <c r="T180" s="45"/>
      <c r="U180" s="45"/>
      <c r="V180" s="45"/>
    </row>
    <row r="181" spans="1:23">
      <c r="A181" s="51">
        <v>24</v>
      </c>
      <c r="B181" s="49" t="s">
        <v>200</v>
      </c>
      <c r="C181" s="45">
        <v>4000</v>
      </c>
      <c r="D181" s="45">
        <v>4000</v>
      </c>
      <c r="E181" s="45">
        <v>0</v>
      </c>
      <c r="F181" s="45">
        <v>0</v>
      </c>
      <c r="G181" s="45">
        <v>0</v>
      </c>
      <c r="H181" s="45">
        <v>0</v>
      </c>
      <c r="I181" s="45">
        <v>0</v>
      </c>
      <c r="J181" s="45">
        <v>0</v>
      </c>
      <c r="K181" s="45">
        <v>0</v>
      </c>
      <c r="L181" s="45">
        <v>0</v>
      </c>
      <c r="M181" s="45">
        <v>0</v>
      </c>
      <c r="N181" s="45">
        <v>0</v>
      </c>
      <c r="O181" s="45">
        <v>0</v>
      </c>
      <c r="P181" s="45">
        <v>0</v>
      </c>
      <c r="Q181" s="45">
        <v>4000</v>
      </c>
      <c r="R181" s="45">
        <f t="shared" si="7"/>
        <v>0</v>
      </c>
      <c r="S181" s="45">
        <f t="shared" si="7"/>
        <v>0</v>
      </c>
      <c r="T181" s="45"/>
      <c r="U181" s="45"/>
      <c r="V181" s="45"/>
    </row>
    <row r="182" spans="1:23">
      <c r="A182" s="51">
        <v>25</v>
      </c>
      <c r="B182" s="49" t="s">
        <v>201</v>
      </c>
      <c r="C182" s="45">
        <v>905</v>
      </c>
      <c r="D182" s="45">
        <v>905</v>
      </c>
      <c r="E182" s="45">
        <v>0</v>
      </c>
      <c r="F182" s="45">
        <v>0</v>
      </c>
      <c r="G182" s="45">
        <v>0</v>
      </c>
      <c r="H182" s="45">
        <v>0</v>
      </c>
      <c r="I182" s="45">
        <v>0</v>
      </c>
      <c r="J182" s="45">
        <v>641.66</v>
      </c>
      <c r="K182" s="45">
        <v>641.66</v>
      </c>
      <c r="L182" s="45">
        <v>0</v>
      </c>
      <c r="M182" s="45">
        <v>0</v>
      </c>
      <c r="N182" s="45">
        <v>0</v>
      </c>
      <c r="O182" s="45">
        <v>0</v>
      </c>
      <c r="P182" s="45">
        <v>0</v>
      </c>
      <c r="Q182" s="45">
        <v>263.33999999999997</v>
      </c>
      <c r="R182" s="45">
        <f t="shared" si="7"/>
        <v>70.901657458563534</v>
      </c>
      <c r="S182" s="45">
        <f t="shared" si="7"/>
        <v>70.901657458563534</v>
      </c>
      <c r="T182" s="45"/>
      <c r="U182" s="45"/>
      <c r="V182" s="45"/>
    </row>
    <row r="183" spans="1:23">
      <c r="A183" s="51">
        <v>26</v>
      </c>
      <c r="B183" s="49" t="s">
        <v>202</v>
      </c>
      <c r="C183" s="45">
        <v>2000</v>
      </c>
      <c r="D183" s="45">
        <v>2000</v>
      </c>
      <c r="E183" s="45">
        <v>0</v>
      </c>
      <c r="F183" s="45">
        <v>0</v>
      </c>
      <c r="G183" s="45">
        <v>0</v>
      </c>
      <c r="H183" s="45">
        <v>0</v>
      </c>
      <c r="I183" s="45">
        <v>0</v>
      </c>
      <c r="J183" s="45">
        <v>2000</v>
      </c>
      <c r="K183" s="45">
        <v>2000</v>
      </c>
      <c r="L183" s="45">
        <v>0</v>
      </c>
      <c r="M183" s="45">
        <v>0</v>
      </c>
      <c r="N183" s="45">
        <v>0</v>
      </c>
      <c r="O183" s="45">
        <v>0</v>
      </c>
      <c r="P183" s="45">
        <v>0</v>
      </c>
      <c r="Q183" s="45">
        <v>0</v>
      </c>
      <c r="R183" s="45">
        <f t="shared" si="7"/>
        <v>100</v>
      </c>
      <c r="S183" s="45">
        <f t="shared" si="7"/>
        <v>100</v>
      </c>
      <c r="T183" s="45"/>
      <c r="U183" s="45"/>
      <c r="V183" s="45"/>
    </row>
    <row r="184" spans="1:23">
      <c r="A184" s="51">
        <v>27</v>
      </c>
      <c r="B184" s="49" t="s">
        <v>203</v>
      </c>
      <c r="C184" s="45">
        <v>200</v>
      </c>
      <c r="D184" s="45">
        <v>200</v>
      </c>
      <c r="E184" s="45">
        <v>0</v>
      </c>
      <c r="F184" s="45">
        <v>0</v>
      </c>
      <c r="G184" s="45">
        <v>0</v>
      </c>
      <c r="H184" s="45">
        <v>0</v>
      </c>
      <c r="I184" s="45">
        <v>0</v>
      </c>
      <c r="J184" s="45">
        <v>200</v>
      </c>
      <c r="K184" s="45">
        <v>200</v>
      </c>
      <c r="L184" s="45">
        <v>0</v>
      </c>
      <c r="M184" s="45">
        <v>0</v>
      </c>
      <c r="N184" s="45">
        <v>0</v>
      </c>
      <c r="O184" s="45">
        <v>0</v>
      </c>
      <c r="P184" s="45">
        <v>0</v>
      </c>
      <c r="Q184" s="45">
        <v>0</v>
      </c>
      <c r="R184" s="45">
        <f t="shared" si="7"/>
        <v>100</v>
      </c>
      <c r="S184" s="45">
        <f t="shared" si="7"/>
        <v>100</v>
      </c>
      <c r="T184" s="45"/>
      <c r="U184" s="45"/>
      <c r="V184" s="45"/>
    </row>
    <row r="185" spans="1:23">
      <c r="A185" s="51">
        <v>28</v>
      </c>
      <c r="B185" s="49" t="s">
        <v>204</v>
      </c>
      <c r="C185" s="45">
        <v>200</v>
      </c>
      <c r="D185" s="45">
        <v>200</v>
      </c>
      <c r="E185" s="45">
        <v>0</v>
      </c>
      <c r="F185" s="45">
        <v>0</v>
      </c>
      <c r="G185" s="45">
        <v>0</v>
      </c>
      <c r="H185" s="45">
        <v>0</v>
      </c>
      <c r="I185" s="45">
        <v>0</v>
      </c>
      <c r="J185" s="45">
        <v>200</v>
      </c>
      <c r="K185" s="45">
        <v>200</v>
      </c>
      <c r="L185" s="45">
        <v>0</v>
      </c>
      <c r="M185" s="45">
        <v>0</v>
      </c>
      <c r="N185" s="45">
        <v>0</v>
      </c>
      <c r="O185" s="45">
        <v>0</v>
      </c>
      <c r="P185" s="45">
        <v>0</v>
      </c>
      <c r="Q185" s="45">
        <v>0</v>
      </c>
      <c r="R185" s="45">
        <f t="shared" si="7"/>
        <v>100</v>
      </c>
      <c r="S185" s="45">
        <f t="shared" si="7"/>
        <v>100</v>
      </c>
      <c r="T185" s="45"/>
      <c r="U185" s="45"/>
      <c r="V185" s="45"/>
    </row>
    <row r="186" spans="1:23">
      <c r="A186" s="51">
        <v>29</v>
      </c>
      <c r="B186" s="49" t="s">
        <v>205</v>
      </c>
      <c r="C186" s="45">
        <v>300</v>
      </c>
      <c r="D186" s="45">
        <v>300</v>
      </c>
      <c r="E186" s="45">
        <v>0</v>
      </c>
      <c r="F186" s="45">
        <v>0</v>
      </c>
      <c r="G186" s="45">
        <v>0</v>
      </c>
      <c r="H186" s="45">
        <v>0</v>
      </c>
      <c r="I186" s="45">
        <v>0</v>
      </c>
      <c r="J186" s="45">
        <v>137.84399999999999</v>
      </c>
      <c r="K186" s="45">
        <v>137.84399999999999</v>
      </c>
      <c r="L186" s="45">
        <v>0</v>
      </c>
      <c r="M186" s="45">
        <v>0</v>
      </c>
      <c r="N186" s="45">
        <v>0</v>
      </c>
      <c r="O186" s="45">
        <v>0</v>
      </c>
      <c r="P186" s="45">
        <v>0</v>
      </c>
      <c r="Q186" s="45">
        <v>162.15600000000001</v>
      </c>
      <c r="R186" s="45">
        <f t="shared" si="7"/>
        <v>45.948</v>
      </c>
      <c r="S186" s="45">
        <f t="shared" si="7"/>
        <v>45.948</v>
      </c>
      <c r="T186" s="45"/>
      <c r="U186" s="45"/>
      <c r="V186" s="45"/>
    </row>
    <row r="187" spans="1:23" s="72" customFormat="1">
      <c r="A187" s="73" t="s">
        <v>206</v>
      </c>
      <c r="B187" s="74" t="s">
        <v>207</v>
      </c>
      <c r="C187" s="42">
        <v>1500</v>
      </c>
      <c r="D187" s="42">
        <v>0</v>
      </c>
      <c r="E187" s="42">
        <v>0</v>
      </c>
      <c r="F187" s="70">
        <v>0</v>
      </c>
      <c r="G187" s="42">
        <v>0</v>
      </c>
      <c r="H187" s="42">
        <v>0</v>
      </c>
      <c r="I187" s="42">
        <v>1500</v>
      </c>
      <c r="J187" s="42">
        <v>2712.904</v>
      </c>
      <c r="K187" s="42">
        <v>0</v>
      </c>
      <c r="L187" s="42">
        <v>0</v>
      </c>
      <c r="M187" s="70">
        <v>0</v>
      </c>
      <c r="N187" s="42">
        <v>0</v>
      </c>
      <c r="O187" s="42">
        <v>0</v>
      </c>
      <c r="P187" s="42">
        <v>2712.904</v>
      </c>
      <c r="Q187" s="42">
        <v>0</v>
      </c>
      <c r="R187" s="42">
        <f t="shared" si="7"/>
        <v>180.86026666666666</v>
      </c>
      <c r="S187" s="42"/>
      <c r="T187" s="42"/>
      <c r="U187" s="42"/>
      <c r="V187" s="42"/>
      <c r="W187" s="71"/>
    </row>
    <row r="188" spans="1:23" s="72" customFormat="1">
      <c r="A188" s="73" t="s">
        <v>208</v>
      </c>
      <c r="B188" s="74" t="s">
        <v>209</v>
      </c>
      <c r="C188" s="42">
        <v>1440</v>
      </c>
      <c r="D188" s="42">
        <v>0</v>
      </c>
      <c r="E188" s="42">
        <v>0</v>
      </c>
      <c r="F188" s="70">
        <v>0</v>
      </c>
      <c r="G188" s="42">
        <v>0</v>
      </c>
      <c r="H188" s="42">
        <v>0</v>
      </c>
      <c r="I188" s="42">
        <v>1440</v>
      </c>
      <c r="J188" s="42">
        <v>3880</v>
      </c>
      <c r="K188" s="42">
        <v>0</v>
      </c>
      <c r="L188" s="42">
        <v>0</v>
      </c>
      <c r="M188" s="70">
        <v>0</v>
      </c>
      <c r="N188" s="42">
        <v>0</v>
      </c>
      <c r="O188" s="42">
        <v>0</v>
      </c>
      <c r="P188" s="42">
        <v>3880</v>
      </c>
      <c r="Q188" s="42">
        <v>0</v>
      </c>
      <c r="R188" s="42">
        <f t="shared" si="7"/>
        <v>269.44444444444446</v>
      </c>
      <c r="S188" s="42"/>
      <c r="T188" s="42"/>
      <c r="U188" s="42"/>
      <c r="V188" s="42"/>
      <c r="W188" s="71"/>
    </row>
    <row r="189" spans="1:23" s="72" customFormat="1">
      <c r="A189" s="73" t="s">
        <v>210</v>
      </c>
      <c r="B189" s="74" t="s">
        <v>211</v>
      </c>
      <c r="C189" s="42">
        <v>206435</v>
      </c>
      <c r="D189" s="42">
        <v>0</v>
      </c>
      <c r="E189" s="42">
        <v>0</v>
      </c>
      <c r="F189" s="70">
        <v>0</v>
      </c>
      <c r="G189" s="42">
        <v>0</v>
      </c>
      <c r="H189" s="42">
        <v>0</v>
      </c>
      <c r="I189" s="42">
        <v>206435</v>
      </c>
      <c r="J189" s="42">
        <v>0</v>
      </c>
      <c r="K189" s="42">
        <v>0</v>
      </c>
      <c r="L189" s="42">
        <v>0</v>
      </c>
      <c r="M189" s="70">
        <v>0</v>
      </c>
      <c r="N189" s="42">
        <v>0</v>
      </c>
      <c r="O189" s="42">
        <v>0</v>
      </c>
      <c r="P189" s="42">
        <v>0</v>
      </c>
      <c r="Q189" s="42">
        <v>0</v>
      </c>
      <c r="R189" s="42">
        <f t="shared" si="7"/>
        <v>0</v>
      </c>
      <c r="S189" s="42"/>
      <c r="T189" s="42"/>
      <c r="U189" s="42"/>
      <c r="V189" s="42"/>
      <c r="W189" s="71"/>
    </row>
    <row r="190" spans="1:23" s="72" customFormat="1">
      <c r="A190" s="73" t="s">
        <v>212</v>
      </c>
      <c r="B190" s="74" t="s">
        <v>213</v>
      </c>
      <c r="C190" s="42">
        <v>130000</v>
      </c>
      <c r="D190" s="42">
        <v>0</v>
      </c>
      <c r="E190" s="42">
        <v>0</v>
      </c>
      <c r="F190" s="70">
        <v>0</v>
      </c>
      <c r="G190" s="42">
        <v>0</v>
      </c>
      <c r="H190" s="42">
        <v>0</v>
      </c>
      <c r="I190" s="42">
        <v>130000</v>
      </c>
      <c r="J190" s="42">
        <v>0</v>
      </c>
      <c r="K190" s="42">
        <v>0</v>
      </c>
      <c r="L190" s="42">
        <v>0</v>
      </c>
      <c r="M190" s="70">
        <v>0</v>
      </c>
      <c r="N190" s="42">
        <v>0</v>
      </c>
      <c r="O190" s="42">
        <v>0</v>
      </c>
      <c r="P190" s="42">
        <v>0</v>
      </c>
      <c r="Q190" s="42">
        <v>0</v>
      </c>
      <c r="R190" s="42">
        <f t="shared" si="7"/>
        <v>0</v>
      </c>
      <c r="S190" s="42"/>
      <c r="T190" s="42"/>
      <c r="U190" s="42"/>
      <c r="V190" s="42"/>
      <c r="W190" s="71"/>
    </row>
    <row r="191" spans="1:23" s="72" customFormat="1">
      <c r="A191" s="73" t="s">
        <v>214</v>
      </c>
      <c r="B191" s="74" t="s">
        <v>215</v>
      </c>
      <c r="C191" s="42">
        <v>8628822</v>
      </c>
      <c r="D191" s="42">
        <v>0</v>
      </c>
      <c r="E191" s="42">
        <v>0</v>
      </c>
      <c r="F191" s="70">
        <v>0</v>
      </c>
      <c r="G191" s="42">
        <v>0</v>
      </c>
      <c r="H191" s="42">
        <v>0</v>
      </c>
      <c r="I191" s="42">
        <v>8628822</v>
      </c>
      <c r="J191" s="42">
        <v>11077578.016464001</v>
      </c>
      <c r="K191" s="42">
        <v>0</v>
      </c>
      <c r="L191" s="42">
        <v>0</v>
      </c>
      <c r="M191" s="70">
        <v>0</v>
      </c>
      <c r="N191" s="42">
        <v>0</v>
      </c>
      <c r="O191" s="42">
        <v>0</v>
      </c>
      <c r="P191" s="42">
        <v>11077578.016464001</v>
      </c>
      <c r="Q191" s="42">
        <v>0</v>
      </c>
      <c r="R191" s="42">
        <f t="shared" si="7"/>
        <v>128.37879859457061</v>
      </c>
      <c r="S191" s="42"/>
      <c r="T191" s="42"/>
      <c r="U191" s="42"/>
      <c r="V191" s="42"/>
      <c r="W191" s="71"/>
    </row>
    <row r="192" spans="1:23" s="72" customFormat="1">
      <c r="A192" s="73" t="s">
        <v>216</v>
      </c>
      <c r="B192" s="74" t="s">
        <v>217</v>
      </c>
      <c r="C192" s="42">
        <v>0</v>
      </c>
      <c r="D192" s="42">
        <v>0</v>
      </c>
      <c r="E192" s="42">
        <v>0</v>
      </c>
      <c r="F192" s="70">
        <v>0</v>
      </c>
      <c r="G192" s="42">
        <v>0</v>
      </c>
      <c r="H192" s="42">
        <v>0</v>
      </c>
      <c r="I192" s="42">
        <v>0</v>
      </c>
      <c r="J192" s="42">
        <v>0</v>
      </c>
      <c r="K192" s="42">
        <v>0</v>
      </c>
      <c r="L192" s="42">
        <v>0</v>
      </c>
      <c r="M192" s="70">
        <v>0</v>
      </c>
      <c r="N192" s="42">
        <v>0</v>
      </c>
      <c r="O192" s="42">
        <v>0</v>
      </c>
      <c r="P192" s="42">
        <v>0</v>
      </c>
      <c r="Q192" s="42">
        <v>1475402.635023</v>
      </c>
      <c r="R192" s="42"/>
      <c r="S192" s="42"/>
      <c r="T192" s="42"/>
      <c r="U192" s="42"/>
      <c r="V192" s="42"/>
      <c r="W192" s="71"/>
    </row>
    <row r="193" spans="1:23" s="72" customFormat="1">
      <c r="A193" s="73" t="s">
        <v>218</v>
      </c>
      <c r="B193" s="74" t="s">
        <v>219</v>
      </c>
      <c r="C193" s="42">
        <v>0</v>
      </c>
      <c r="D193" s="42">
        <v>0</v>
      </c>
      <c r="E193" s="42">
        <v>0</v>
      </c>
      <c r="F193" s="70">
        <v>0</v>
      </c>
      <c r="G193" s="42">
        <v>0</v>
      </c>
      <c r="H193" s="42">
        <v>0</v>
      </c>
      <c r="I193" s="42">
        <v>0</v>
      </c>
      <c r="J193" s="42">
        <v>126958.890267</v>
      </c>
      <c r="K193" s="42">
        <v>0</v>
      </c>
      <c r="L193" s="42">
        <v>0</v>
      </c>
      <c r="M193" s="70">
        <v>0</v>
      </c>
      <c r="N193" s="42">
        <v>0</v>
      </c>
      <c r="O193" s="42">
        <v>0</v>
      </c>
      <c r="P193" s="42">
        <v>126958.890267</v>
      </c>
      <c r="Q193" s="42">
        <v>0</v>
      </c>
      <c r="R193" s="42"/>
      <c r="S193" s="42"/>
      <c r="T193" s="42"/>
      <c r="U193" s="42"/>
      <c r="V193" s="42"/>
      <c r="W193" s="71"/>
    </row>
    <row r="194" spans="1:23">
      <c r="A194" s="75"/>
      <c r="B194" s="76"/>
      <c r="C194" s="77"/>
      <c r="D194" s="77"/>
      <c r="E194" s="77"/>
      <c r="F194" s="77"/>
      <c r="G194" s="77"/>
      <c r="H194" s="77"/>
      <c r="I194" s="77"/>
      <c r="J194" s="77"/>
      <c r="K194" s="77"/>
      <c r="L194" s="77"/>
      <c r="M194" s="77"/>
      <c r="N194" s="77"/>
      <c r="O194" s="77"/>
      <c r="P194" s="77"/>
      <c r="Q194" s="77"/>
      <c r="R194" s="77"/>
      <c r="S194" s="77"/>
      <c r="T194" s="77"/>
      <c r="U194" s="77"/>
      <c r="V194" s="77"/>
    </row>
  </sheetData>
  <mergeCells count="33">
    <mergeCell ref="R8:R11"/>
    <mergeCell ref="S8:S11"/>
    <mergeCell ref="T8:T11"/>
    <mergeCell ref="U8:U11"/>
    <mergeCell ref="V8:V11"/>
    <mergeCell ref="F9:F11"/>
    <mergeCell ref="G9:G11"/>
    <mergeCell ref="H9:H11"/>
    <mergeCell ref="M9:M11"/>
    <mergeCell ref="N9:N11"/>
    <mergeCell ref="I8:I11"/>
    <mergeCell ref="J8:J11"/>
    <mergeCell ref="K8:K11"/>
    <mergeCell ref="L8:L11"/>
    <mergeCell ref="M8:O8"/>
    <mergeCell ref="P8:P11"/>
    <mergeCell ref="O9:O11"/>
    <mergeCell ref="A7:A11"/>
    <mergeCell ref="B7:B11"/>
    <mergeCell ref="C7:I7"/>
    <mergeCell ref="J7:P7"/>
    <mergeCell ref="Q7:Q11"/>
    <mergeCell ref="R7:V7"/>
    <mergeCell ref="C8:C11"/>
    <mergeCell ref="D8:D11"/>
    <mergeCell ref="E8:E11"/>
    <mergeCell ref="F8:H8"/>
    <mergeCell ref="A1:T1"/>
    <mergeCell ref="A2:T2"/>
    <mergeCell ref="A3:T3"/>
    <mergeCell ref="A4:T4"/>
    <mergeCell ref="A5:T5"/>
    <mergeCell ref="O6:T6"/>
  </mergeCells>
  <conditionalFormatting sqref="B120">
    <cfRule type="duplicateValues" dxfId="10" priority="3" stopIfTrue="1"/>
  </conditionalFormatting>
  <conditionalFormatting sqref="B83">
    <cfRule type="duplicateValues" dxfId="9" priority="4" stopIfTrue="1"/>
  </conditionalFormatting>
  <conditionalFormatting sqref="B85">
    <cfRule type="duplicateValues" dxfId="8" priority="8" stopIfTrue="1"/>
  </conditionalFormatting>
  <conditionalFormatting sqref="B124">
    <cfRule type="duplicateValues" dxfId="7" priority="5" stopIfTrue="1"/>
  </conditionalFormatting>
  <conditionalFormatting sqref="B127">
    <cfRule type="duplicateValues" dxfId="6" priority="7" stopIfTrue="1"/>
  </conditionalFormatting>
  <conditionalFormatting sqref="B21">
    <cfRule type="duplicateValues" dxfId="5" priority="6" stopIfTrue="1"/>
  </conditionalFormatting>
  <conditionalFormatting sqref="B77">
    <cfRule type="duplicateValues" dxfId="4" priority="2" stopIfTrue="1"/>
  </conditionalFormatting>
  <conditionalFormatting sqref="B31">
    <cfRule type="duplicateValues" dxfId="3" priority="9" stopIfTrue="1"/>
  </conditionalFormatting>
  <conditionalFormatting sqref="B52">
    <cfRule type="duplicateValues" dxfId="2" priority="10" stopIfTrue="1"/>
  </conditionalFormatting>
  <conditionalFormatting sqref="A157 A85 A50:B51 B118:B119 A21 A84:B84 A83 B121 A81:B82 B125:B126 B53:B76 B128:B134 B78:B79 B123 A31:A48 A86:B94 B32:B33 A52:A79">
    <cfRule type="expression" dxfId="1" priority="11" stopIfTrue="1">
      <formula>AND(COUNTIF($A$157:$A$157, A21)+COUNTIF($A$85:$A$85, A21)+COUNTIF($A$50:$B$51, A21)+COUNTIF($B$118:$B$119, A21)+COUNTIF($A$21:$A$21, A21)+COUNTIF($A$84:$B$84, A21)+COUNTIF($A$83:$A$83, A21)+COUNTIF($B$121:$B$121, A21)+COUNTIF($A$81:$B$82, A21)+COUNTIF($B$125:$B$126, A21)+COUNTIF($B$53:$B$76, A21)+COUNTIF($B$128:$B$134, A21)+COUNTIF($B$78:$B$79, A21)+COUNTIF($B$123:$B$123, A21)+COUNTIF($A$31:$A$48, A21)+COUNTIF(#REF!, A21)+COUNTIF($A$86:$B$94, A21)+COUNTIF($B$32:$B$33, A21)+COUNTIF($A$52:$A$79, A21)&gt;1,NOT(ISBLANK(A21)))</formula>
    </cfRule>
  </conditionalFormatting>
  <conditionalFormatting sqref="B30">
    <cfRule type="duplicateValues" dxfId="0" priority="1" stopIfTrue="1"/>
  </conditionalFormatting>
  <printOptions horizontalCentered="1"/>
  <pageMargins left="0.43307086614173229" right="0.19685039370078741" top="0.51181102362204722" bottom="0.51181102362204722" header="0.31496062992125984" footer="0.23622047244094491"/>
  <pageSetup paperSize="9" scale="42" orientation="landscape" r:id="rId1"/>
  <headerFooter>
    <oddFooter>&amp;CBiểu số 66/CK-NSNN - Thông tư 343/2016/TT-BTC - Trang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C3538-E7B3-47C5-AF6B-0CE198DF839C}">
  <sheetPr>
    <tabColor rgb="FF0070C0"/>
    <pageSetUpPr fitToPage="1"/>
  </sheetPr>
  <dimension ref="A1:AE102"/>
  <sheetViews>
    <sheetView zoomScale="70" zoomScaleNormal="70" workbookViewId="0">
      <selection activeCell="A4" sqref="A4:AD4"/>
    </sheetView>
  </sheetViews>
  <sheetFormatPr defaultRowHeight="15"/>
  <cols>
    <col min="1" max="1" width="3.875" style="81" bestFit="1" customWidth="1"/>
    <col min="2" max="2" width="3.125" style="133" hidden="1" customWidth="1"/>
    <col min="3" max="3" width="28.75" style="81" customWidth="1"/>
    <col min="4" max="4" width="9.875" style="81" customWidth="1"/>
    <col min="5" max="6" width="9.875" style="82" customWidth="1"/>
    <col min="7" max="8" width="7.25" style="82" customWidth="1"/>
    <col min="9" max="11" width="8.625" style="82" customWidth="1"/>
    <col min="12" max="12" width="11" style="82" customWidth="1"/>
    <col min="13" max="14" width="9.875" style="82" customWidth="1"/>
    <col min="15" max="16" width="7.5" style="82" customWidth="1"/>
    <col min="17" max="17" width="8.875" style="82" customWidth="1"/>
    <col min="18" max="18" width="8.75" style="82" customWidth="1"/>
    <col min="19" max="19" width="8.375" style="82" customWidth="1"/>
    <col min="20" max="20" width="9.875" style="82" customWidth="1"/>
    <col min="21" max="22" width="8.375" style="82" hidden="1" customWidth="1"/>
    <col min="23" max="23" width="8.875" style="82" customWidth="1"/>
    <col min="24" max="30" width="8" style="82" customWidth="1"/>
    <col min="31" max="31" width="12.75" style="86" customWidth="1"/>
    <col min="32" max="256" width="9" style="81"/>
    <col min="257" max="257" width="3.875" style="81" bestFit="1" customWidth="1"/>
    <col min="258" max="258" width="0" style="81" hidden="1" customWidth="1"/>
    <col min="259" max="259" width="28.75" style="81" customWidth="1"/>
    <col min="260" max="262" width="9.875" style="81" customWidth="1"/>
    <col min="263" max="264" width="7.25" style="81" customWidth="1"/>
    <col min="265" max="267" width="8.625" style="81" customWidth="1"/>
    <col min="268" max="268" width="11" style="81" customWidth="1"/>
    <col min="269" max="270" width="9.875" style="81" customWidth="1"/>
    <col min="271" max="272" width="7.5" style="81" customWidth="1"/>
    <col min="273" max="273" width="8.875" style="81" customWidth="1"/>
    <col min="274" max="274" width="8.75" style="81" customWidth="1"/>
    <col min="275" max="275" width="8.375" style="81" customWidth="1"/>
    <col min="276" max="276" width="9.875" style="81" customWidth="1"/>
    <col min="277" max="278" width="0" style="81" hidden="1" customWidth="1"/>
    <col min="279" max="279" width="8.875" style="81" customWidth="1"/>
    <col min="280" max="286" width="8" style="81" customWidth="1"/>
    <col min="287" max="287" width="12.75" style="81" customWidth="1"/>
    <col min="288" max="512" width="9" style="81"/>
    <col min="513" max="513" width="3.875" style="81" bestFit="1" customWidth="1"/>
    <col min="514" max="514" width="0" style="81" hidden="1" customWidth="1"/>
    <col min="515" max="515" width="28.75" style="81" customWidth="1"/>
    <col min="516" max="518" width="9.875" style="81" customWidth="1"/>
    <col min="519" max="520" width="7.25" style="81" customWidth="1"/>
    <col min="521" max="523" width="8.625" style="81" customWidth="1"/>
    <col min="524" max="524" width="11" style="81" customWidth="1"/>
    <col min="525" max="526" width="9.875" style="81" customWidth="1"/>
    <col min="527" max="528" width="7.5" style="81" customWidth="1"/>
    <col min="529" max="529" width="8.875" style="81" customWidth="1"/>
    <col min="530" max="530" width="8.75" style="81" customWidth="1"/>
    <col min="531" max="531" width="8.375" style="81" customWidth="1"/>
    <col min="532" max="532" width="9.875" style="81" customWidth="1"/>
    <col min="533" max="534" width="0" style="81" hidden="1" customWidth="1"/>
    <col min="535" max="535" width="8.875" style="81" customWidth="1"/>
    <col min="536" max="542" width="8" style="81" customWidth="1"/>
    <col min="543" max="543" width="12.75" style="81" customWidth="1"/>
    <col min="544" max="768" width="9" style="81"/>
    <col min="769" max="769" width="3.875" style="81" bestFit="1" customWidth="1"/>
    <col min="770" max="770" width="0" style="81" hidden="1" customWidth="1"/>
    <col min="771" max="771" width="28.75" style="81" customWidth="1"/>
    <col min="772" max="774" width="9.875" style="81" customWidth="1"/>
    <col min="775" max="776" width="7.25" style="81" customWidth="1"/>
    <col min="777" max="779" width="8.625" style="81" customWidth="1"/>
    <col min="780" max="780" width="11" style="81" customWidth="1"/>
    <col min="781" max="782" width="9.875" style="81" customWidth="1"/>
    <col min="783" max="784" width="7.5" style="81" customWidth="1"/>
    <col min="785" max="785" width="8.875" style="81" customWidth="1"/>
    <col min="786" max="786" width="8.75" style="81" customWidth="1"/>
    <col min="787" max="787" width="8.375" style="81" customWidth="1"/>
    <col min="788" max="788" width="9.875" style="81" customWidth="1"/>
    <col min="789" max="790" width="0" style="81" hidden="1" customWidth="1"/>
    <col min="791" max="791" width="8.875" style="81" customWidth="1"/>
    <col min="792" max="798" width="8" style="81" customWidth="1"/>
    <col min="799" max="799" width="12.75" style="81" customWidth="1"/>
    <col min="800" max="1024" width="9" style="81"/>
    <col min="1025" max="1025" width="3.875" style="81" bestFit="1" customWidth="1"/>
    <col min="1026" max="1026" width="0" style="81" hidden="1" customWidth="1"/>
    <col min="1027" max="1027" width="28.75" style="81" customWidth="1"/>
    <col min="1028" max="1030" width="9.875" style="81" customWidth="1"/>
    <col min="1031" max="1032" width="7.25" style="81" customWidth="1"/>
    <col min="1033" max="1035" width="8.625" style="81" customWidth="1"/>
    <col min="1036" max="1036" width="11" style="81" customWidth="1"/>
    <col min="1037" max="1038" width="9.875" style="81" customWidth="1"/>
    <col min="1039" max="1040" width="7.5" style="81" customWidth="1"/>
    <col min="1041" max="1041" width="8.875" style="81" customWidth="1"/>
    <col min="1042" max="1042" width="8.75" style="81" customWidth="1"/>
    <col min="1043" max="1043" width="8.375" style="81" customWidth="1"/>
    <col min="1044" max="1044" width="9.875" style="81" customWidth="1"/>
    <col min="1045" max="1046" width="0" style="81" hidden="1" customWidth="1"/>
    <col min="1047" max="1047" width="8.875" style="81" customWidth="1"/>
    <col min="1048" max="1054" width="8" style="81" customWidth="1"/>
    <col min="1055" max="1055" width="12.75" style="81" customWidth="1"/>
    <col min="1056" max="1280" width="9" style="81"/>
    <col min="1281" max="1281" width="3.875" style="81" bestFit="1" customWidth="1"/>
    <col min="1282" max="1282" width="0" style="81" hidden="1" customWidth="1"/>
    <col min="1283" max="1283" width="28.75" style="81" customWidth="1"/>
    <col min="1284" max="1286" width="9.875" style="81" customWidth="1"/>
    <col min="1287" max="1288" width="7.25" style="81" customWidth="1"/>
    <col min="1289" max="1291" width="8.625" style="81" customWidth="1"/>
    <col min="1292" max="1292" width="11" style="81" customWidth="1"/>
    <col min="1293" max="1294" width="9.875" style="81" customWidth="1"/>
    <col min="1295" max="1296" width="7.5" style="81" customWidth="1"/>
    <col min="1297" max="1297" width="8.875" style="81" customWidth="1"/>
    <col min="1298" max="1298" width="8.75" style="81" customWidth="1"/>
    <col min="1299" max="1299" width="8.375" style="81" customWidth="1"/>
    <col min="1300" max="1300" width="9.875" style="81" customWidth="1"/>
    <col min="1301" max="1302" width="0" style="81" hidden="1" customWidth="1"/>
    <col min="1303" max="1303" width="8.875" style="81" customWidth="1"/>
    <col min="1304" max="1310" width="8" style="81" customWidth="1"/>
    <col min="1311" max="1311" width="12.75" style="81" customWidth="1"/>
    <col min="1312" max="1536" width="9" style="81"/>
    <col min="1537" max="1537" width="3.875" style="81" bestFit="1" customWidth="1"/>
    <col min="1538" max="1538" width="0" style="81" hidden="1" customWidth="1"/>
    <col min="1539" max="1539" width="28.75" style="81" customWidth="1"/>
    <col min="1540" max="1542" width="9.875" style="81" customWidth="1"/>
    <col min="1543" max="1544" width="7.25" style="81" customWidth="1"/>
    <col min="1545" max="1547" width="8.625" style="81" customWidth="1"/>
    <col min="1548" max="1548" width="11" style="81" customWidth="1"/>
    <col min="1549" max="1550" width="9.875" style="81" customWidth="1"/>
    <col min="1551" max="1552" width="7.5" style="81" customWidth="1"/>
    <col min="1553" max="1553" width="8.875" style="81" customWidth="1"/>
    <col min="1554" max="1554" width="8.75" style="81" customWidth="1"/>
    <col min="1555" max="1555" width="8.375" style="81" customWidth="1"/>
    <col min="1556" max="1556" width="9.875" style="81" customWidth="1"/>
    <col min="1557" max="1558" width="0" style="81" hidden="1" customWidth="1"/>
    <col min="1559" max="1559" width="8.875" style="81" customWidth="1"/>
    <col min="1560" max="1566" width="8" style="81" customWidth="1"/>
    <col min="1567" max="1567" width="12.75" style="81" customWidth="1"/>
    <col min="1568" max="1792" width="9" style="81"/>
    <col min="1793" max="1793" width="3.875" style="81" bestFit="1" customWidth="1"/>
    <col min="1794" max="1794" width="0" style="81" hidden="1" customWidth="1"/>
    <col min="1795" max="1795" width="28.75" style="81" customWidth="1"/>
    <col min="1796" max="1798" width="9.875" style="81" customWidth="1"/>
    <col min="1799" max="1800" width="7.25" style="81" customWidth="1"/>
    <col min="1801" max="1803" width="8.625" style="81" customWidth="1"/>
    <col min="1804" max="1804" width="11" style="81" customWidth="1"/>
    <col min="1805" max="1806" width="9.875" style="81" customWidth="1"/>
    <col min="1807" max="1808" width="7.5" style="81" customWidth="1"/>
    <col min="1809" max="1809" width="8.875" style="81" customWidth="1"/>
    <col min="1810" max="1810" width="8.75" style="81" customWidth="1"/>
    <col min="1811" max="1811" width="8.375" style="81" customWidth="1"/>
    <col min="1812" max="1812" width="9.875" style="81" customWidth="1"/>
    <col min="1813" max="1814" width="0" style="81" hidden="1" customWidth="1"/>
    <col min="1815" max="1815" width="8.875" style="81" customWidth="1"/>
    <col min="1816" max="1822" width="8" style="81" customWidth="1"/>
    <col min="1823" max="1823" width="12.75" style="81" customWidth="1"/>
    <col min="1824" max="2048" width="9" style="81"/>
    <col min="2049" max="2049" width="3.875" style="81" bestFit="1" customWidth="1"/>
    <col min="2050" max="2050" width="0" style="81" hidden="1" customWidth="1"/>
    <col min="2051" max="2051" width="28.75" style="81" customWidth="1"/>
    <col min="2052" max="2054" width="9.875" style="81" customWidth="1"/>
    <col min="2055" max="2056" width="7.25" style="81" customWidth="1"/>
    <col min="2057" max="2059" width="8.625" style="81" customWidth="1"/>
    <col min="2060" max="2060" width="11" style="81" customWidth="1"/>
    <col min="2061" max="2062" width="9.875" style="81" customWidth="1"/>
    <col min="2063" max="2064" width="7.5" style="81" customWidth="1"/>
    <col min="2065" max="2065" width="8.875" style="81" customWidth="1"/>
    <col min="2066" max="2066" width="8.75" style="81" customWidth="1"/>
    <col min="2067" max="2067" width="8.375" style="81" customWidth="1"/>
    <col min="2068" max="2068" width="9.875" style="81" customWidth="1"/>
    <col min="2069" max="2070" width="0" style="81" hidden="1" customWidth="1"/>
    <col min="2071" max="2071" width="8.875" style="81" customWidth="1"/>
    <col min="2072" max="2078" width="8" style="81" customWidth="1"/>
    <col min="2079" max="2079" width="12.75" style="81" customWidth="1"/>
    <col min="2080" max="2304" width="9" style="81"/>
    <col min="2305" max="2305" width="3.875" style="81" bestFit="1" customWidth="1"/>
    <col min="2306" max="2306" width="0" style="81" hidden="1" customWidth="1"/>
    <col min="2307" max="2307" width="28.75" style="81" customWidth="1"/>
    <col min="2308" max="2310" width="9.875" style="81" customWidth="1"/>
    <col min="2311" max="2312" width="7.25" style="81" customWidth="1"/>
    <col min="2313" max="2315" width="8.625" style="81" customWidth="1"/>
    <col min="2316" max="2316" width="11" style="81" customWidth="1"/>
    <col min="2317" max="2318" width="9.875" style="81" customWidth="1"/>
    <col min="2319" max="2320" width="7.5" style="81" customWidth="1"/>
    <col min="2321" max="2321" width="8.875" style="81" customWidth="1"/>
    <col min="2322" max="2322" width="8.75" style="81" customWidth="1"/>
    <col min="2323" max="2323" width="8.375" style="81" customWidth="1"/>
    <col min="2324" max="2324" width="9.875" style="81" customWidth="1"/>
    <col min="2325" max="2326" width="0" style="81" hidden="1" customWidth="1"/>
    <col min="2327" max="2327" width="8.875" style="81" customWidth="1"/>
    <col min="2328" max="2334" width="8" style="81" customWidth="1"/>
    <col min="2335" max="2335" width="12.75" style="81" customWidth="1"/>
    <col min="2336" max="2560" width="9" style="81"/>
    <col min="2561" max="2561" width="3.875" style="81" bestFit="1" customWidth="1"/>
    <col min="2562" max="2562" width="0" style="81" hidden="1" customWidth="1"/>
    <col min="2563" max="2563" width="28.75" style="81" customWidth="1"/>
    <col min="2564" max="2566" width="9.875" style="81" customWidth="1"/>
    <col min="2567" max="2568" width="7.25" style="81" customWidth="1"/>
    <col min="2569" max="2571" width="8.625" style="81" customWidth="1"/>
    <col min="2572" max="2572" width="11" style="81" customWidth="1"/>
    <col min="2573" max="2574" width="9.875" style="81" customWidth="1"/>
    <col min="2575" max="2576" width="7.5" style="81" customWidth="1"/>
    <col min="2577" max="2577" width="8.875" style="81" customWidth="1"/>
    <col min="2578" max="2578" width="8.75" style="81" customWidth="1"/>
    <col min="2579" max="2579" width="8.375" style="81" customWidth="1"/>
    <col min="2580" max="2580" width="9.875" style="81" customWidth="1"/>
    <col min="2581" max="2582" width="0" style="81" hidden="1" customWidth="1"/>
    <col min="2583" max="2583" width="8.875" style="81" customWidth="1"/>
    <col min="2584" max="2590" width="8" style="81" customWidth="1"/>
    <col min="2591" max="2591" width="12.75" style="81" customWidth="1"/>
    <col min="2592" max="2816" width="9" style="81"/>
    <col min="2817" max="2817" width="3.875" style="81" bestFit="1" customWidth="1"/>
    <col min="2818" max="2818" width="0" style="81" hidden="1" customWidth="1"/>
    <col min="2819" max="2819" width="28.75" style="81" customWidth="1"/>
    <col min="2820" max="2822" width="9.875" style="81" customWidth="1"/>
    <col min="2823" max="2824" width="7.25" style="81" customWidth="1"/>
    <col min="2825" max="2827" width="8.625" style="81" customWidth="1"/>
    <col min="2828" max="2828" width="11" style="81" customWidth="1"/>
    <col min="2829" max="2830" width="9.875" style="81" customWidth="1"/>
    <col min="2831" max="2832" width="7.5" style="81" customWidth="1"/>
    <col min="2833" max="2833" width="8.875" style="81" customWidth="1"/>
    <col min="2834" max="2834" width="8.75" style="81" customWidth="1"/>
    <col min="2835" max="2835" width="8.375" style="81" customWidth="1"/>
    <col min="2836" max="2836" width="9.875" style="81" customWidth="1"/>
    <col min="2837" max="2838" width="0" style="81" hidden="1" customWidth="1"/>
    <col min="2839" max="2839" width="8.875" style="81" customWidth="1"/>
    <col min="2840" max="2846" width="8" style="81" customWidth="1"/>
    <col min="2847" max="2847" width="12.75" style="81" customWidth="1"/>
    <col min="2848" max="3072" width="9" style="81"/>
    <col min="3073" max="3073" width="3.875" style="81" bestFit="1" customWidth="1"/>
    <col min="3074" max="3074" width="0" style="81" hidden="1" customWidth="1"/>
    <col min="3075" max="3075" width="28.75" style="81" customWidth="1"/>
    <col min="3076" max="3078" width="9.875" style="81" customWidth="1"/>
    <col min="3079" max="3080" width="7.25" style="81" customWidth="1"/>
    <col min="3081" max="3083" width="8.625" style="81" customWidth="1"/>
    <col min="3084" max="3084" width="11" style="81" customWidth="1"/>
    <col min="3085" max="3086" width="9.875" style="81" customWidth="1"/>
    <col min="3087" max="3088" width="7.5" style="81" customWidth="1"/>
    <col min="3089" max="3089" width="8.875" style="81" customWidth="1"/>
    <col min="3090" max="3090" width="8.75" style="81" customWidth="1"/>
    <col min="3091" max="3091" width="8.375" style="81" customWidth="1"/>
    <col min="3092" max="3092" width="9.875" style="81" customWidth="1"/>
    <col min="3093" max="3094" width="0" style="81" hidden="1" customWidth="1"/>
    <col min="3095" max="3095" width="8.875" style="81" customWidth="1"/>
    <col min="3096" max="3102" width="8" style="81" customWidth="1"/>
    <col min="3103" max="3103" width="12.75" style="81" customWidth="1"/>
    <col min="3104" max="3328" width="9" style="81"/>
    <col min="3329" max="3329" width="3.875" style="81" bestFit="1" customWidth="1"/>
    <col min="3330" max="3330" width="0" style="81" hidden="1" customWidth="1"/>
    <col min="3331" max="3331" width="28.75" style="81" customWidth="1"/>
    <col min="3332" max="3334" width="9.875" style="81" customWidth="1"/>
    <col min="3335" max="3336" width="7.25" style="81" customWidth="1"/>
    <col min="3337" max="3339" width="8.625" style="81" customWidth="1"/>
    <col min="3340" max="3340" width="11" style="81" customWidth="1"/>
    <col min="3341" max="3342" width="9.875" style="81" customWidth="1"/>
    <col min="3343" max="3344" width="7.5" style="81" customWidth="1"/>
    <col min="3345" max="3345" width="8.875" style="81" customWidth="1"/>
    <col min="3346" max="3346" width="8.75" style="81" customWidth="1"/>
    <col min="3347" max="3347" width="8.375" style="81" customWidth="1"/>
    <col min="3348" max="3348" width="9.875" style="81" customWidth="1"/>
    <col min="3349" max="3350" width="0" style="81" hidden="1" customWidth="1"/>
    <col min="3351" max="3351" width="8.875" style="81" customWidth="1"/>
    <col min="3352" max="3358" width="8" style="81" customWidth="1"/>
    <col min="3359" max="3359" width="12.75" style="81" customWidth="1"/>
    <col min="3360" max="3584" width="9" style="81"/>
    <col min="3585" max="3585" width="3.875" style="81" bestFit="1" customWidth="1"/>
    <col min="3586" max="3586" width="0" style="81" hidden="1" customWidth="1"/>
    <col min="3587" max="3587" width="28.75" style="81" customWidth="1"/>
    <col min="3588" max="3590" width="9.875" style="81" customWidth="1"/>
    <col min="3591" max="3592" width="7.25" style="81" customWidth="1"/>
    <col min="3593" max="3595" width="8.625" style="81" customWidth="1"/>
    <col min="3596" max="3596" width="11" style="81" customWidth="1"/>
    <col min="3597" max="3598" width="9.875" style="81" customWidth="1"/>
    <col min="3599" max="3600" width="7.5" style="81" customWidth="1"/>
    <col min="3601" max="3601" width="8.875" style="81" customWidth="1"/>
    <col min="3602" max="3602" width="8.75" style="81" customWidth="1"/>
    <col min="3603" max="3603" width="8.375" style="81" customWidth="1"/>
    <col min="3604" max="3604" width="9.875" style="81" customWidth="1"/>
    <col min="3605" max="3606" width="0" style="81" hidden="1" customWidth="1"/>
    <col min="3607" max="3607" width="8.875" style="81" customWidth="1"/>
    <col min="3608" max="3614" width="8" style="81" customWidth="1"/>
    <col min="3615" max="3615" width="12.75" style="81" customWidth="1"/>
    <col min="3616" max="3840" width="9" style="81"/>
    <col min="3841" max="3841" width="3.875" style="81" bestFit="1" customWidth="1"/>
    <col min="3842" max="3842" width="0" style="81" hidden="1" customWidth="1"/>
    <col min="3843" max="3843" width="28.75" style="81" customWidth="1"/>
    <col min="3844" max="3846" width="9.875" style="81" customWidth="1"/>
    <col min="3847" max="3848" width="7.25" style="81" customWidth="1"/>
    <col min="3849" max="3851" width="8.625" style="81" customWidth="1"/>
    <col min="3852" max="3852" width="11" style="81" customWidth="1"/>
    <col min="3853" max="3854" width="9.875" style="81" customWidth="1"/>
    <col min="3855" max="3856" width="7.5" style="81" customWidth="1"/>
    <col min="3857" max="3857" width="8.875" style="81" customWidth="1"/>
    <col min="3858" max="3858" width="8.75" style="81" customWidth="1"/>
    <col min="3859" max="3859" width="8.375" style="81" customWidth="1"/>
    <col min="3860" max="3860" width="9.875" style="81" customWidth="1"/>
    <col min="3861" max="3862" width="0" style="81" hidden="1" customWidth="1"/>
    <col min="3863" max="3863" width="8.875" style="81" customWidth="1"/>
    <col min="3864" max="3870" width="8" style="81" customWidth="1"/>
    <col min="3871" max="3871" width="12.75" style="81" customWidth="1"/>
    <col min="3872" max="4096" width="9" style="81"/>
    <col min="4097" max="4097" width="3.875" style="81" bestFit="1" customWidth="1"/>
    <col min="4098" max="4098" width="0" style="81" hidden="1" customWidth="1"/>
    <col min="4099" max="4099" width="28.75" style="81" customWidth="1"/>
    <col min="4100" max="4102" width="9.875" style="81" customWidth="1"/>
    <col min="4103" max="4104" width="7.25" style="81" customWidth="1"/>
    <col min="4105" max="4107" width="8.625" style="81" customWidth="1"/>
    <col min="4108" max="4108" width="11" style="81" customWidth="1"/>
    <col min="4109" max="4110" width="9.875" style="81" customWidth="1"/>
    <col min="4111" max="4112" width="7.5" style="81" customWidth="1"/>
    <col min="4113" max="4113" width="8.875" style="81" customWidth="1"/>
    <col min="4114" max="4114" width="8.75" style="81" customWidth="1"/>
    <col min="4115" max="4115" width="8.375" style="81" customWidth="1"/>
    <col min="4116" max="4116" width="9.875" style="81" customWidth="1"/>
    <col min="4117" max="4118" width="0" style="81" hidden="1" customWidth="1"/>
    <col min="4119" max="4119" width="8.875" style="81" customWidth="1"/>
    <col min="4120" max="4126" width="8" style="81" customWidth="1"/>
    <col min="4127" max="4127" width="12.75" style="81" customWidth="1"/>
    <col min="4128" max="4352" width="9" style="81"/>
    <col min="4353" max="4353" width="3.875" style="81" bestFit="1" customWidth="1"/>
    <col min="4354" max="4354" width="0" style="81" hidden="1" customWidth="1"/>
    <col min="4355" max="4355" width="28.75" style="81" customWidth="1"/>
    <col min="4356" max="4358" width="9.875" style="81" customWidth="1"/>
    <col min="4359" max="4360" width="7.25" style="81" customWidth="1"/>
    <col min="4361" max="4363" width="8.625" style="81" customWidth="1"/>
    <col min="4364" max="4364" width="11" style="81" customWidth="1"/>
    <col min="4365" max="4366" width="9.875" style="81" customWidth="1"/>
    <col min="4367" max="4368" width="7.5" style="81" customWidth="1"/>
    <col min="4369" max="4369" width="8.875" style="81" customWidth="1"/>
    <col min="4370" max="4370" width="8.75" style="81" customWidth="1"/>
    <col min="4371" max="4371" width="8.375" style="81" customWidth="1"/>
    <col min="4372" max="4372" width="9.875" style="81" customWidth="1"/>
    <col min="4373" max="4374" width="0" style="81" hidden="1" customWidth="1"/>
    <col min="4375" max="4375" width="8.875" style="81" customWidth="1"/>
    <col min="4376" max="4382" width="8" style="81" customWidth="1"/>
    <col min="4383" max="4383" width="12.75" style="81" customWidth="1"/>
    <col min="4384" max="4608" width="9" style="81"/>
    <col min="4609" max="4609" width="3.875" style="81" bestFit="1" customWidth="1"/>
    <col min="4610" max="4610" width="0" style="81" hidden="1" customWidth="1"/>
    <col min="4611" max="4611" width="28.75" style="81" customWidth="1"/>
    <col min="4612" max="4614" width="9.875" style="81" customWidth="1"/>
    <col min="4615" max="4616" width="7.25" style="81" customWidth="1"/>
    <col min="4617" max="4619" width="8.625" style="81" customWidth="1"/>
    <col min="4620" max="4620" width="11" style="81" customWidth="1"/>
    <col min="4621" max="4622" width="9.875" style="81" customWidth="1"/>
    <col min="4623" max="4624" width="7.5" style="81" customWidth="1"/>
    <col min="4625" max="4625" width="8.875" style="81" customWidth="1"/>
    <col min="4626" max="4626" width="8.75" style="81" customWidth="1"/>
    <col min="4627" max="4627" width="8.375" style="81" customWidth="1"/>
    <col min="4628" max="4628" width="9.875" style="81" customWidth="1"/>
    <col min="4629" max="4630" width="0" style="81" hidden="1" customWidth="1"/>
    <col min="4631" max="4631" width="8.875" style="81" customWidth="1"/>
    <col min="4632" max="4638" width="8" style="81" customWidth="1"/>
    <col min="4639" max="4639" width="12.75" style="81" customWidth="1"/>
    <col min="4640" max="4864" width="9" style="81"/>
    <col min="4865" max="4865" width="3.875" style="81" bestFit="1" customWidth="1"/>
    <col min="4866" max="4866" width="0" style="81" hidden="1" customWidth="1"/>
    <col min="4867" max="4867" width="28.75" style="81" customWidth="1"/>
    <col min="4868" max="4870" width="9.875" style="81" customWidth="1"/>
    <col min="4871" max="4872" width="7.25" style="81" customWidth="1"/>
    <col min="4873" max="4875" width="8.625" style="81" customWidth="1"/>
    <col min="4876" max="4876" width="11" style="81" customWidth="1"/>
    <col min="4877" max="4878" width="9.875" style="81" customWidth="1"/>
    <col min="4879" max="4880" width="7.5" style="81" customWidth="1"/>
    <col min="4881" max="4881" width="8.875" style="81" customWidth="1"/>
    <col min="4882" max="4882" width="8.75" style="81" customWidth="1"/>
    <col min="4883" max="4883" width="8.375" style="81" customWidth="1"/>
    <col min="4884" max="4884" width="9.875" style="81" customWidth="1"/>
    <col min="4885" max="4886" width="0" style="81" hidden="1" customWidth="1"/>
    <col min="4887" max="4887" width="8.875" style="81" customWidth="1"/>
    <col min="4888" max="4894" width="8" style="81" customWidth="1"/>
    <col min="4895" max="4895" width="12.75" style="81" customWidth="1"/>
    <col min="4896" max="5120" width="9" style="81"/>
    <col min="5121" max="5121" width="3.875" style="81" bestFit="1" customWidth="1"/>
    <col min="5122" max="5122" width="0" style="81" hidden="1" customWidth="1"/>
    <col min="5123" max="5123" width="28.75" style="81" customWidth="1"/>
    <col min="5124" max="5126" width="9.875" style="81" customWidth="1"/>
    <col min="5127" max="5128" width="7.25" style="81" customWidth="1"/>
    <col min="5129" max="5131" width="8.625" style="81" customWidth="1"/>
    <col min="5132" max="5132" width="11" style="81" customWidth="1"/>
    <col min="5133" max="5134" width="9.875" style="81" customWidth="1"/>
    <col min="5135" max="5136" width="7.5" style="81" customWidth="1"/>
    <col min="5137" max="5137" width="8.875" style="81" customWidth="1"/>
    <col min="5138" max="5138" width="8.75" style="81" customWidth="1"/>
    <col min="5139" max="5139" width="8.375" style="81" customWidth="1"/>
    <col min="5140" max="5140" width="9.875" style="81" customWidth="1"/>
    <col min="5141" max="5142" width="0" style="81" hidden="1" customWidth="1"/>
    <col min="5143" max="5143" width="8.875" style="81" customWidth="1"/>
    <col min="5144" max="5150" width="8" style="81" customWidth="1"/>
    <col min="5151" max="5151" width="12.75" style="81" customWidth="1"/>
    <col min="5152" max="5376" width="9" style="81"/>
    <col min="5377" max="5377" width="3.875" style="81" bestFit="1" customWidth="1"/>
    <col min="5378" max="5378" width="0" style="81" hidden="1" customWidth="1"/>
    <col min="5379" max="5379" width="28.75" style="81" customWidth="1"/>
    <col min="5380" max="5382" width="9.875" style="81" customWidth="1"/>
    <col min="5383" max="5384" width="7.25" style="81" customWidth="1"/>
    <col min="5385" max="5387" width="8.625" style="81" customWidth="1"/>
    <col min="5388" max="5388" width="11" style="81" customWidth="1"/>
    <col min="5389" max="5390" width="9.875" style="81" customWidth="1"/>
    <col min="5391" max="5392" width="7.5" style="81" customWidth="1"/>
    <col min="5393" max="5393" width="8.875" style="81" customWidth="1"/>
    <col min="5394" max="5394" width="8.75" style="81" customWidth="1"/>
    <col min="5395" max="5395" width="8.375" style="81" customWidth="1"/>
    <col min="5396" max="5396" width="9.875" style="81" customWidth="1"/>
    <col min="5397" max="5398" width="0" style="81" hidden="1" customWidth="1"/>
    <col min="5399" max="5399" width="8.875" style="81" customWidth="1"/>
    <col min="5400" max="5406" width="8" style="81" customWidth="1"/>
    <col min="5407" max="5407" width="12.75" style="81" customWidth="1"/>
    <col min="5408" max="5632" width="9" style="81"/>
    <col min="5633" max="5633" width="3.875" style="81" bestFit="1" customWidth="1"/>
    <col min="5634" max="5634" width="0" style="81" hidden="1" customWidth="1"/>
    <col min="5635" max="5635" width="28.75" style="81" customWidth="1"/>
    <col min="5636" max="5638" width="9.875" style="81" customWidth="1"/>
    <col min="5639" max="5640" width="7.25" style="81" customWidth="1"/>
    <col min="5641" max="5643" width="8.625" style="81" customWidth="1"/>
    <col min="5644" max="5644" width="11" style="81" customWidth="1"/>
    <col min="5645" max="5646" width="9.875" style="81" customWidth="1"/>
    <col min="5647" max="5648" width="7.5" style="81" customWidth="1"/>
    <col min="5649" max="5649" width="8.875" style="81" customWidth="1"/>
    <col min="5650" max="5650" width="8.75" style="81" customWidth="1"/>
    <col min="5651" max="5651" width="8.375" style="81" customWidth="1"/>
    <col min="5652" max="5652" width="9.875" style="81" customWidth="1"/>
    <col min="5653" max="5654" width="0" style="81" hidden="1" customWidth="1"/>
    <col min="5655" max="5655" width="8.875" style="81" customWidth="1"/>
    <col min="5656" max="5662" width="8" style="81" customWidth="1"/>
    <col min="5663" max="5663" width="12.75" style="81" customWidth="1"/>
    <col min="5664" max="5888" width="9" style="81"/>
    <col min="5889" max="5889" width="3.875" style="81" bestFit="1" customWidth="1"/>
    <col min="5890" max="5890" width="0" style="81" hidden="1" customWidth="1"/>
    <col min="5891" max="5891" width="28.75" style="81" customWidth="1"/>
    <col min="5892" max="5894" width="9.875" style="81" customWidth="1"/>
    <col min="5895" max="5896" width="7.25" style="81" customWidth="1"/>
    <col min="5897" max="5899" width="8.625" style="81" customWidth="1"/>
    <col min="5900" max="5900" width="11" style="81" customWidth="1"/>
    <col min="5901" max="5902" width="9.875" style="81" customWidth="1"/>
    <col min="5903" max="5904" width="7.5" style="81" customWidth="1"/>
    <col min="5905" max="5905" width="8.875" style="81" customWidth="1"/>
    <col min="5906" max="5906" width="8.75" style="81" customWidth="1"/>
    <col min="5907" max="5907" width="8.375" style="81" customWidth="1"/>
    <col min="5908" max="5908" width="9.875" style="81" customWidth="1"/>
    <col min="5909" max="5910" width="0" style="81" hidden="1" customWidth="1"/>
    <col min="5911" max="5911" width="8.875" style="81" customWidth="1"/>
    <col min="5912" max="5918" width="8" style="81" customWidth="1"/>
    <col min="5919" max="5919" width="12.75" style="81" customWidth="1"/>
    <col min="5920" max="6144" width="9" style="81"/>
    <col min="6145" max="6145" width="3.875" style="81" bestFit="1" customWidth="1"/>
    <col min="6146" max="6146" width="0" style="81" hidden="1" customWidth="1"/>
    <col min="6147" max="6147" width="28.75" style="81" customWidth="1"/>
    <col min="6148" max="6150" width="9.875" style="81" customWidth="1"/>
    <col min="6151" max="6152" width="7.25" style="81" customWidth="1"/>
    <col min="6153" max="6155" width="8.625" style="81" customWidth="1"/>
    <col min="6156" max="6156" width="11" style="81" customWidth="1"/>
    <col min="6157" max="6158" width="9.875" style="81" customWidth="1"/>
    <col min="6159" max="6160" width="7.5" style="81" customWidth="1"/>
    <col min="6161" max="6161" width="8.875" style="81" customWidth="1"/>
    <col min="6162" max="6162" width="8.75" style="81" customWidth="1"/>
    <col min="6163" max="6163" width="8.375" style="81" customWidth="1"/>
    <col min="6164" max="6164" width="9.875" style="81" customWidth="1"/>
    <col min="6165" max="6166" width="0" style="81" hidden="1" customWidth="1"/>
    <col min="6167" max="6167" width="8.875" style="81" customWidth="1"/>
    <col min="6168" max="6174" width="8" style="81" customWidth="1"/>
    <col min="6175" max="6175" width="12.75" style="81" customWidth="1"/>
    <col min="6176" max="6400" width="9" style="81"/>
    <col min="6401" max="6401" width="3.875" style="81" bestFit="1" customWidth="1"/>
    <col min="6402" max="6402" width="0" style="81" hidden="1" customWidth="1"/>
    <col min="6403" max="6403" width="28.75" style="81" customWidth="1"/>
    <col min="6404" max="6406" width="9.875" style="81" customWidth="1"/>
    <col min="6407" max="6408" width="7.25" style="81" customWidth="1"/>
    <col min="6409" max="6411" width="8.625" style="81" customWidth="1"/>
    <col min="6412" max="6412" width="11" style="81" customWidth="1"/>
    <col min="6413" max="6414" width="9.875" style="81" customWidth="1"/>
    <col min="6415" max="6416" width="7.5" style="81" customWidth="1"/>
    <col min="6417" max="6417" width="8.875" style="81" customWidth="1"/>
    <col min="6418" max="6418" width="8.75" style="81" customWidth="1"/>
    <col min="6419" max="6419" width="8.375" style="81" customWidth="1"/>
    <col min="6420" max="6420" width="9.875" style="81" customWidth="1"/>
    <col min="6421" max="6422" width="0" style="81" hidden="1" customWidth="1"/>
    <col min="6423" max="6423" width="8.875" style="81" customWidth="1"/>
    <col min="6424" max="6430" width="8" style="81" customWidth="1"/>
    <col min="6431" max="6431" width="12.75" style="81" customWidth="1"/>
    <col min="6432" max="6656" width="9" style="81"/>
    <col min="6657" max="6657" width="3.875" style="81" bestFit="1" customWidth="1"/>
    <col min="6658" max="6658" width="0" style="81" hidden="1" customWidth="1"/>
    <col min="6659" max="6659" width="28.75" style="81" customWidth="1"/>
    <col min="6660" max="6662" width="9.875" style="81" customWidth="1"/>
    <col min="6663" max="6664" width="7.25" style="81" customWidth="1"/>
    <col min="6665" max="6667" width="8.625" style="81" customWidth="1"/>
    <col min="6668" max="6668" width="11" style="81" customWidth="1"/>
    <col min="6669" max="6670" width="9.875" style="81" customWidth="1"/>
    <col min="6671" max="6672" width="7.5" style="81" customWidth="1"/>
    <col min="6673" max="6673" width="8.875" style="81" customWidth="1"/>
    <col min="6674" max="6674" width="8.75" style="81" customWidth="1"/>
    <col min="6675" max="6675" width="8.375" style="81" customWidth="1"/>
    <col min="6676" max="6676" width="9.875" style="81" customWidth="1"/>
    <col min="6677" max="6678" width="0" style="81" hidden="1" customWidth="1"/>
    <col min="6679" max="6679" width="8.875" style="81" customWidth="1"/>
    <col min="6680" max="6686" width="8" style="81" customWidth="1"/>
    <col min="6687" max="6687" width="12.75" style="81" customWidth="1"/>
    <col min="6688" max="6912" width="9" style="81"/>
    <col min="6913" max="6913" width="3.875" style="81" bestFit="1" customWidth="1"/>
    <col min="6914" max="6914" width="0" style="81" hidden="1" customWidth="1"/>
    <col min="6915" max="6915" width="28.75" style="81" customWidth="1"/>
    <col min="6916" max="6918" width="9.875" style="81" customWidth="1"/>
    <col min="6919" max="6920" width="7.25" style="81" customWidth="1"/>
    <col min="6921" max="6923" width="8.625" style="81" customWidth="1"/>
    <col min="6924" max="6924" width="11" style="81" customWidth="1"/>
    <col min="6925" max="6926" width="9.875" style="81" customWidth="1"/>
    <col min="6927" max="6928" width="7.5" style="81" customWidth="1"/>
    <col min="6929" max="6929" width="8.875" style="81" customWidth="1"/>
    <col min="6930" max="6930" width="8.75" style="81" customWidth="1"/>
    <col min="6931" max="6931" width="8.375" style="81" customWidth="1"/>
    <col min="6932" max="6932" width="9.875" style="81" customWidth="1"/>
    <col min="6933" max="6934" width="0" style="81" hidden="1" customWidth="1"/>
    <col min="6935" max="6935" width="8.875" style="81" customWidth="1"/>
    <col min="6936" max="6942" width="8" style="81" customWidth="1"/>
    <col min="6943" max="6943" width="12.75" style="81" customWidth="1"/>
    <col min="6944" max="7168" width="9" style="81"/>
    <col min="7169" max="7169" width="3.875" style="81" bestFit="1" customWidth="1"/>
    <col min="7170" max="7170" width="0" style="81" hidden="1" customWidth="1"/>
    <col min="7171" max="7171" width="28.75" style="81" customWidth="1"/>
    <col min="7172" max="7174" width="9.875" style="81" customWidth="1"/>
    <col min="7175" max="7176" width="7.25" style="81" customWidth="1"/>
    <col min="7177" max="7179" width="8.625" style="81" customWidth="1"/>
    <col min="7180" max="7180" width="11" style="81" customWidth="1"/>
    <col min="7181" max="7182" width="9.875" style="81" customWidth="1"/>
    <col min="7183" max="7184" width="7.5" style="81" customWidth="1"/>
    <col min="7185" max="7185" width="8.875" style="81" customWidth="1"/>
    <col min="7186" max="7186" width="8.75" style="81" customWidth="1"/>
    <col min="7187" max="7187" width="8.375" style="81" customWidth="1"/>
    <col min="7188" max="7188" width="9.875" style="81" customWidth="1"/>
    <col min="7189" max="7190" width="0" style="81" hidden="1" customWidth="1"/>
    <col min="7191" max="7191" width="8.875" style="81" customWidth="1"/>
    <col min="7192" max="7198" width="8" style="81" customWidth="1"/>
    <col min="7199" max="7199" width="12.75" style="81" customWidth="1"/>
    <col min="7200" max="7424" width="9" style="81"/>
    <col min="7425" max="7425" width="3.875" style="81" bestFit="1" customWidth="1"/>
    <col min="7426" max="7426" width="0" style="81" hidden="1" customWidth="1"/>
    <col min="7427" max="7427" width="28.75" style="81" customWidth="1"/>
    <col min="7428" max="7430" width="9.875" style="81" customWidth="1"/>
    <col min="7431" max="7432" width="7.25" style="81" customWidth="1"/>
    <col min="7433" max="7435" width="8.625" style="81" customWidth="1"/>
    <col min="7436" max="7436" width="11" style="81" customWidth="1"/>
    <col min="7437" max="7438" width="9.875" style="81" customWidth="1"/>
    <col min="7439" max="7440" width="7.5" style="81" customWidth="1"/>
    <col min="7441" max="7441" width="8.875" style="81" customWidth="1"/>
    <col min="7442" max="7442" width="8.75" style="81" customWidth="1"/>
    <col min="7443" max="7443" width="8.375" style="81" customWidth="1"/>
    <col min="7444" max="7444" width="9.875" style="81" customWidth="1"/>
    <col min="7445" max="7446" width="0" style="81" hidden="1" customWidth="1"/>
    <col min="7447" max="7447" width="8.875" style="81" customWidth="1"/>
    <col min="7448" max="7454" width="8" style="81" customWidth="1"/>
    <col min="7455" max="7455" width="12.75" style="81" customWidth="1"/>
    <col min="7456" max="7680" width="9" style="81"/>
    <col min="7681" max="7681" width="3.875" style="81" bestFit="1" customWidth="1"/>
    <col min="7682" max="7682" width="0" style="81" hidden="1" customWidth="1"/>
    <col min="7683" max="7683" width="28.75" style="81" customWidth="1"/>
    <col min="7684" max="7686" width="9.875" style="81" customWidth="1"/>
    <col min="7687" max="7688" width="7.25" style="81" customWidth="1"/>
    <col min="7689" max="7691" width="8.625" style="81" customWidth="1"/>
    <col min="7692" max="7692" width="11" style="81" customWidth="1"/>
    <col min="7693" max="7694" width="9.875" style="81" customWidth="1"/>
    <col min="7695" max="7696" width="7.5" style="81" customWidth="1"/>
    <col min="7697" max="7697" width="8.875" style="81" customWidth="1"/>
    <col min="7698" max="7698" width="8.75" style="81" customWidth="1"/>
    <col min="7699" max="7699" width="8.375" style="81" customWidth="1"/>
    <col min="7700" max="7700" width="9.875" style="81" customWidth="1"/>
    <col min="7701" max="7702" width="0" style="81" hidden="1" customWidth="1"/>
    <col min="7703" max="7703" width="8.875" style="81" customWidth="1"/>
    <col min="7704" max="7710" width="8" style="81" customWidth="1"/>
    <col min="7711" max="7711" width="12.75" style="81" customWidth="1"/>
    <col min="7712" max="7936" width="9" style="81"/>
    <col min="7937" max="7937" width="3.875" style="81" bestFit="1" customWidth="1"/>
    <col min="7938" max="7938" width="0" style="81" hidden="1" customWidth="1"/>
    <col min="7939" max="7939" width="28.75" style="81" customWidth="1"/>
    <col min="7940" max="7942" width="9.875" style="81" customWidth="1"/>
    <col min="7943" max="7944" width="7.25" style="81" customWidth="1"/>
    <col min="7945" max="7947" width="8.625" style="81" customWidth="1"/>
    <col min="7948" max="7948" width="11" style="81" customWidth="1"/>
    <col min="7949" max="7950" width="9.875" style="81" customWidth="1"/>
    <col min="7951" max="7952" width="7.5" style="81" customWidth="1"/>
    <col min="7953" max="7953" width="8.875" style="81" customWidth="1"/>
    <col min="7954" max="7954" width="8.75" style="81" customWidth="1"/>
    <col min="7955" max="7955" width="8.375" style="81" customWidth="1"/>
    <col min="7956" max="7956" width="9.875" style="81" customWidth="1"/>
    <col min="7957" max="7958" width="0" style="81" hidden="1" customWidth="1"/>
    <col min="7959" max="7959" width="8.875" style="81" customWidth="1"/>
    <col min="7960" max="7966" width="8" style="81" customWidth="1"/>
    <col min="7967" max="7967" width="12.75" style="81" customWidth="1"/>
    <col min="7968" max="8192" width="9" style="81"/>
    <col min="8193" max="8193" width="3.875" style="81" bestFit="1" customWidth="1"/>
    <col min="8194" max="8194" width="0" style="81" hidden="1" customWidth="1"/>
    <col min="8195" max="8195" width="28.75" style="81" customWidth="1"/>
    <col min="8196" max="8198" width="9.875" style="81" customWidth="1"/>
    <col min="8199" max="8200" width="7.25" style="81" customWidth="1"/>
    <col min="8201" max="8203" width="8.625" style="81" customWidth="1"/>
    <col min="8204" max="8204" width="11" style="81" customWidth="1"/>
    <col min="8205" max="8206" width="9.875" style="81" customWidth="1"/>
    <col min="8207" max="8208" width="7.5" style="81" customWidth="1"/>
    <col min="8209" max="8209" width="8.875" style="81" customWidth="1"/>
    <col min="8210" max="8210" width="8.75" style="81" customWidth="1"/>
    <col min="8211" max="8211" width="8.375" style="81" customWidth="1"/>
    <col min="8212" max="8212" width="9.875" style="81" customWidth="1"/>
    <col min="8213" max="8214" width="0" style="81" hidden="1" customWidth="1"/>
    <col min="8215" max="8215" width="8.875" style="81" customWidth="1"/>
    <col min="8216" max="8222" width="8" style="81" customWidth="1"/>
    <col min="8223" max="8223" width="12.75" style="81" customWidth="1"/>
    <col min="8224" max="8448" width="9" style="81"/>
    <col min="8449" max="8449" width="3.875" style="81" bestFit="1" customWidth="1"/>
    <col min="8450" max="8450" width="0" style="81" hidden="1" customWidth="1"/>
    <col min="8451" max="8451" width="28.75" style="81" customWidth="1"/>
    <col min="8452" max="8454" width="9.875" style="81" customWidth="1"/>
    <col min="8455" max="8456" width="7.25" style="81" customWidth="1"/>
    <col min="8457" max="8459" width="8.625" style="81" customWidth="1"/>
    <col min="8460" max="8460" width="11" style="81" customWidth="1"/>
    <col min="8461" max="8462" width="9.875" style="81" customWidth="1"/>
    <col min="8463" max="8464" width="7.5" style="81" customWidth="1"/>
    <col min="8465" max="8465" width="8.875" style="81" customWidth="1"/>
    <col min="8466" max="8466" width="8.75" style="81" customWidth="1"/>
    <col min="8467" max="8467" width="8.375" style="81" customWidth="1"/>
    <col min="8468" max="8468" width="9.875" style="81" customWidth="1"/>
    <col min="8469" max="8470" width="0" style="81" hidden="1" customWidth="1"/>
    <col min="8471" max="8471" width="8.875" style="81" customWidth="1"/>
    <col min="8472" max="8478" width="8" style="81" customWidth="1"/>
    <col min="8479" max="8479" width="12.75" style="81" customWidth="1"/>
    <col min="8480" max="8704" width="9" style="81"/>
    <col min="8705" max="8705" width="3.875" style="81" bestFit="1" customWidth="1"/>
    <col min="8706" max="8706" width="0" style="81" hidden="1" customWidth="1"/>
    <col min="8707" max="8707" width="28.75" style="81" customWidth="1"/>
    <col min="8708" max="8710" width="9.875" style="81" customWidth="1"/>
    <col min="8711" max="8712" width="7.25" style="81" customWidth="1"/>
    <col min="8713" max="8715" width="8.625" style="81" customWidth="1"/>
    <col min="8716" max="8716" width="11" style="81" customWidth="1"/>
    <col min="8717" max="8718" width="9.875" style="81" customWidth="1"/>
    <col min="8719" max="8720" width="7.5" style="81" customWidth="1"/>
    <col min="8721" max="8721" width="8.875" style="81" customWidth="1"/>
    <col min="8722" max="8722" width="8.75" style="81" customWidth="1"/>
    <col min="8723" max="8723" width="8.375" style="81" customWidth="1"/>
    <col min="8724" max="8724" width="9.875" style="81" customWidth="1"/>
    <col min="8725" max="8726" width="0" style="81" hidden="1" customWidth="1"/>
    <col min="8727" max="8727" width="8.875" style="81" customWidth="1"/>
    <col min="8728" max="8734" width="8" style="81" customWidth="1"/>
    <col min="8735" max="8735" width="12.75" style="81" customWidth="1"/>
    <col min="8736" max="8960" width="9" style="81"/>
    <col min="8961" max="8961" width="3.875" style="81" bestFit="1" customWidth="1"/>
    <col min="8962" max="8962" width="0" style="81" hidden="1" customWidth="1"/>
    <col min="8963" max="8963" width="28.75" style="81" customWidth="1"/>
    <col min="8964" max="8966" width="9.875" style="81" customWidth="1"/>
    <col min="8967" max="8968" width="7.25" style="81" customWidth="1"/>
    <col min="8969" max="8971" width="8.625" style="81" customWidth="1"/>
    <col min="8972" max="8972" width="11" style="81" customWidth="1"/>
    <col min="8973" max="8974" width="9.875" style="81" customWidth="1"/>
    <col min="8975" max="8976" width="7.5" style="81" customWidth="1"/>
    <col min="8977" max="8977" width="8.875" style="81" customWidth="1"/>
    <col min="8978" max="8978" width="8.75" style="81" customWidth="1"/>
    <col min="8979" max="8979" width="8.375" style="81" customWidth="1"/>
    <col min="8980" max="8980" width="9.875" style="81" customWidth="1"/>
    <col min="8981" max="8982" width="0" style="81" hidden="1" customWidth="1"/>
    <col min="8983" max="8983" width="8.875" style="81" customWidth="1"/>
    <col min="8984" max="8990" width="8" style="81" customWidth="1"/>
    <col min="8991" max="8991" width="12.75" style="81" customWidth="1"/>
    <col min="8992" max="9216" width="9" style="81"/>
    <col min="9217" max="9217" width="3.875" style="81" bestFit="1" customWidth="1"/>
    <col min="9218" max="9218" width="0" style="81" hidden="1" customWidth="1"/>
    <col min="9219" max="9219" width="28.75" style="81" customWidth="1"/>
    <col min="9220" max="9222" width="9.875" style="81" customWidth="1"/>
    <col min="9223" max="9224" width="7.25" style="81" customWidth="1"/>
    <col min="9225" max="9227" width="8.625" style="81" customWidth="1"/>
    <col min="9228" max="9228" width="11" style="81" customWidth="1"/>
    <col min="9229" max="9230" width="9.875" style="81" customWidth="1"/>
    <col min="9231" max="9232" width="7.5" style="81" customWidth="1"/>
    <col min="9233" max="9233" width="8.875" style="81" customWidth="1"/>
    <col min="9234" max="9234" width="8.75" style="81" customWidth="1"/>
    <col min="9235" max="9235" width="8.375" style="81" customWidth="1"/>
    <col min="9236" max="9236" width="9.875" style="81" customWidth="1"/>
    <col min="9237" max="9238" width="0" style="81" hidden="1" customWidth="1"/>
    <col min="9239" max="9239" width="8.875" style="81" customWidth="1"/>
    <col min="9240" max="9246" width="8" style="81" customWidth="1"/>
    <col min="9247" max="9247" width="12.75" style="81" customWidth="1"/>
    <col min="9248" max="9472" width="9" style="81"/>
    <col min="9473" max="9473" width="3.875" style="81" bestFit="1" customWidth="1"/>
    <col min="9474" max="9474" width="0" style="81" hidden="1" customWidth="1"/>
    <col min="9475" max="9475" width="28.75" style="81" customWidth="1"/>
    <col min="9476" max="9478" width="9.875" style="81" customWidth="1"/>
    <col min="9479" max="9480" width="7.25" style="81" customWidth="1"/>
    <col min="9481" max="9483" width="8.625" style="81" customWidth="1"/>
    <col min="9484" max="9484" width="11" style="81" customWidth="1"/>
    <col min="9485" max="9486" width="9.875" style="81" customWidth="1"/>
    <col min="9487" max="9488" width="7.5" style="81" customWidth="1"/>
    <col min="9489" max="9489" width="8.875" style="81" customWidth="1"/>
    <col min="9490" max="9490" width="8.75" style="81" customWidth="1"/>
    <col min="9491" max="9491" width="8.375" style="81" customWidth="1"/>
    <col min="9492" max="9492" width="9.875" style="81" customWidth="1"/>
    <col min="9493" max="9494" width="0" style="81" hidden="1" customWidth="1"/>
    <col min="9495" max="9495" width="8.875" style="81" customWidth="1"/>
    <col min="9496" max="9502" width="8" style="81" customWidth="1"/>
    <col min="9503" max="9503" width="12.75" style="81" customWidth="1"/>
    <col min="9504" max="9728" width="9" style="81"/>
    <col min="9729" max="9729" width="3.875" style="81" bestFit="1" customWidth="1"/>
    <col min="9730" max="9730" width="0" style="81" hidden="1" customWidth="1"/>
    <col min="9731" max="9731" width="28.75" style="81" customWidth="1"/>
    <col min="9732" max="9734" width="9.875" style="81" customWidth="1"/>
    <col min="9735" max="9736" width="7.25" style="81" customWidth="1"/>
    <col min="9737" max="9739" width="8.625" style="81" customWidth="1"/>
    <col min="9740" max="9740" width="11" style="81" customWidth="1"/>
    <col min="9741" max="9742" width="9.875" style="81" customWidth="1"/>
    <col min="9743" max="9744" width="7.5" style="81" customWidth="1"/>
    <col min="9745" max="9745" width="8.875" style="81" customWidth="1"/>
    <col min="9746" max="9746" width="8.75" style="81" customWidth="1"/>
    <col min="9747" max="9747" width="8.375" style="81" customWidth="1"/>
    <col min="9748" max="9748" width="9.875" style="81" customWidth="1"/>
    <col min="9749" max="9750" width="0" style="81" hidden="1" customWidth="1"/>
    <col min="9751" max="9751" width="8.875" style="81" customWidth="1"/>
    <col min="9752" max="9758" width="8" style="81" customWidth="1"/>
    <col min="9759" max="9759" width="12.75" style="81" customWidth="1"/>
    <col min="9760" max="9984" width="9" style="81"/>
    <col min="9985" max="9985" width="3.875" style="81" bestFit="1" customWidth="1"/>
    <col min="9986" max="9986" width="0" style="81" hidden="1" customWidth="1"/>
    <col min="9987" max="9987" width="28.75" style="81" customWidth="1"/>
    <col min="9988" max="9990" width="9.875" style="81" customWidth="1"/>
    <col min="9991" max="9992" width="7.25" style="81" customWidth="1"/>
    <col min="9993" max="9995" width="8.625" style="81" customWidth="1"/>
    <col min="9996" max="9996" width="11" style="81" customWidth="1"/>
    <col min="9997" max="9998" width="9.875" style="81" customWidth="1"/>
    <col min="9999" max="10000" width="7.5" style="81" customWidth="1"/>
    <col min="10001" max="10001" width="8.875" style="81" customWidth="1"/>
    <col min="10002" max="10002" width="8.75" style="81" customWidth="1"/>
    <col min="10003" max="10003" width="8.375" style="81" customWidth="1"/>
    <col min="10004" max="10004" width="9.875" style="81" customWidth="1"/>
    <col min="10005" max="10006" width="0" style="81" hidden="1" customWidth="1"/>
    <col min="10007" max="10007" width="8.875" style="81" customWidth="1"/>
    <col min="10008" max="10014" width="8" style="81" customWidth="1"/>
    <col min="10015" max="10015" width="12.75" style="81" customWidth="1"/>
    <col min="10016" max="10240" width="9" style="81"/>
    <col min="10241" max="10241" width="3.875" style="81" bestFit="1" customWidth="1"/>
    <col min="10242" max="10242" width="0" style="81" hidden="1" customWidth="1"/>
    <col min="10243" max="10243" width="28.75" style="81" customWidth="1"/>
    <col min="10244" max="10246" width="9.875" style="81" customWidth="1"/>
    <col min="10247" max="10248" width="7.25" style="81" customWidth="1"/>
    <col min="10249" max="10251" width="8.625" style="81" customWidth="1"/>
    <col min="10252" max="10252" width="11" style="81" customWidth="1"/>
    <col min="10253" max="10254" width="9.875" style="81" customWidth="1"/>
    <col min="10255" max="10256" width="7.5" style="81" customWidth="1"/>
    <col min="10257" max="10257" width="8.875" style="81" customWidth="1"/>
    <col min="10258" max="10258" width="8.75" style="81" customWidth="1"/>
    <col min="10259" max="10259" width="8.375" style="81" customWidth="1"/>
    <col min="10260" max="10260" width="9.875" style="81" customWidth="1"/>
    <col min="10261" max="10262" width="0" style="81" hidden="1" customWidth="1"/>
    <col min="10263" max="10263" width="8.875" style="81" customWidth="1"/>
    <col min="10264" max="10270" width="8" style="81" customWidth="1"/>
    <col min="10271" max="10271" width="12.75" style="81" customWidth="1"/>
    <col min="10272" max="10496" width="9" style="81"/>
    <col min="10497" max="10497" width="3.875" style="81" bestFit="1" customWidth="1"/>
    <col min="10498" max="10498" width="0" style="81" hidden="1" customWidth="1"/>
    <col min="10499" max="10499" width="28.75" style="81" customWidth="1"/>
    <col min="10500" max="10502" width="9.875" style="81" customWidth="1"/>
    <col min="10503" max="10504" width="7.25" style="81" customWidth="1"/>
    <col min="10505" max="10507" width="8.625" style="81" customWidth="1"/>
    <col min="10508" max="10508" width="11" style="81" customWidth="1"/>
    <col min="10509" max="10510" width="9.875" style="81" customWidth="1"/>
    <col min="10511" max="10512" width="7.5" style="81" customWidth="1"/>
    <col min="10513" max="10513" width="8.875" style="81" customWidth="1"/>
    <col min="10514" max="10514" width="8.75" style="81" customWidth="1"/>
    <col min="10515" max="10515" width="8.375" style="81" customWidth="1"/>
    <col min="10516" max="10516" width="9.875" style="81" customWidth="1"/>
    <col min="10517" max="10518" width="0" style="81" hidden="1" customWidth="1"/>
    <col min="10519" max="10519" width="8.875" style="81" customWidth="1"/>
    <col min="10520" max="10526" width="8" style="81" customWidth="1"/>
    <col min="10527" max="10527" width="12.75" style="81" customWidth="1"/>
    <col min="10528" max="10752" width="9" style="81"/>
    <col min="10753" max="10753" width="3.875" style="81" bestFit="1" customWidth="1"/>
    <col min="10754" max="10754" width="0" style="81" hidden="1" customWidth="1"/>
    <col min="10755" max="10755" width="28.75" style="81" customWidth="1"/>
    <col min="10756" max="10758" width="9.875" style="81" customWidth="1"/>
    <col min="10759" max="10760" width="7.25" style="81" customWidth="1"/>
    <col min="10761" max="10763" width="8.625" style="81" customWidth="1"/>
    <col min="10764" max="10764" width="11" style="81" customWidth="1"/>
    <col min="10765" max="10766" width="9.875" style="81" customWidth="1"/>
    <col min="10767" max="10768" width="7.5" style="81" customWidth="1"/>
    <col min="10769" max="10769" width="8.875" style="81" customWidth="1"/>
    <col min="10770" max="10770" width="8.75" style="81" customWidth="1"/>
    <col min="10771" max="10771" width="8.375" style="81" customWidth="1"/>
    <col min="10772" max="10772" width="9.875" style="81" customWidth="1"/>
    <col min="10773" max="10774" width="0" style="81" hidden="1" customWidth="1"/>
    <col min="10775" max="10775" width="8.875" style="81" customWidth="1"/>
    <col min="10776" max="10782" width="8" style="81" customWidth="1"/>
    <col min="10783" max="10783" width="12.75" style="81" customWidth="1"/>
    <col min="10784" max="11008" width="9" style="81"/>
    <col min="11009" max="11009" width="3.875" style="81" bestFit="1" customWidth="1"/>
    <col min="11010" max="11010" width="0" style="81" hidden="1" customWidth="1"/>
    <col min="11011" max="11011" width="28.75" style="81" customWidth="1"/>
    <col min="11012" max="11014" width="9.875" style="81" customWidth="1"/>
    <col min="11015" max="11016" width="7.25" style="81" customWidth="1"/>
    <col min="11017" max="11019" width="8.625" style="81" customWidth="1"/>
    <col min="11020" max="11020" width="11" style="81" customWidth="1"/>
    <col min="11021" max="11022" width="9.875" style="81" customWidth="1"/>
    <col min="11023" max="11024" width="7.5" style="81" customWidth="1"/>
    <col min="11025" max="11025" width="8.875" style="81" customWidth="1"/>
    <col min="11026" max="11026" width="8.75" style="81" customWidth="1"/>
    <col min="11027" max="11027" width="8.375" style="81" customWidth="1"/>
    <col min="11028" max="11028" width="9.875" style="81" customWidth="1"/>
    <col min="11029" max="11030" width="0" style="81" hidden="1" customWidth="1"/>
    <col min="11031" max="11031" width="8.875" style="81" customWidth="1"/>
    <col min="11032" max="11038" width="8" style="81" customWidth="1"/>
    <col min="11039" max="11039" width="12.75" style="81" customWidth="1"/>
    <col min="11040" max="11264" width="9" style="81"/>
    <col min="11265" max="11265" width="3.875" style="81" bestFit="1" customWidth="1"/>
    <col min="11266" max="11266" width="0" style="81" hidden="1" customWidth="1"/>
    <col min="11267" max="11267" width="28.75" style="81" customWidth="1"/>
    <col min="11268" max="11270" width="9.875" style="81" customWidth="1"/>
    <col min="11271" max="11272" width="7.25" style="81" customWidth="1"/>
    <col min="11273" max="11275" width="8.625" style="81" customWidth="1"/>
    <col min="11276" max="11276" width="11" style="81" customWidth="1"/>
    <col min="11277" max="11278" width="9.875" style="81" customWidth="1"/>
    <col min="11279" max="11280" width="7.5" style="81" customWidth="1"/>
    <col min="11281" max="11281" width="8.875" style="81" customWidth="1"/>
    <col min="11282" max="11282" width="8.75" style="81" customWidth="1"/>
    <col min="11283" max="11283" width="8.375" style="81" customWidth="1"/>
    <col min="11284" max="11284" width="9.875" style="81" customWidth="1"/>
    <col min="11285" max="11286" width="0" style="81" hidden="1" customWidth="1"/>
    <col min="11287" max="11287" width="8.875" style="81" customWidth="1"/>
    <col min="11288" max="11294" width="8" style="81" customWidth="1"/>
    <col min="11295" max="11295" width="12.75" style="81" customWidth="1"/>
    <col min="11296" max="11520" width="9" style="81"/>
    <col min="11521" max="11521" width="3.875" style="81" bestFit="1" customWidth="1"/>
    <col min="11522" max="11522" width="0" style="81" hidden="1" customWidth="1"/>
    <col min="11523" max="11523" width="28.75" style="81" customWidth="1"/>
    <col min="11524" max="11526" width="9.875" style="81" customWidth="1"/>
    <col min="11527" max="11528" width="7.25" style="81" customWidth="1"/>
    <col min="11529" max="11531" width="8.625" style="81" customWidth="1"/>
    <col min="11532" max="11532" width="11" style="81" customWidth="1"/>
    <col min="11533" max="11534" width="9.875" style="81" customWidth="1"/>
    <col min="11535" max="11536" width="7.5" style="81" customWidth="1"/>
    <col min="11537" max="11537" width="8.875" style="81" customWidth="1"/>
    <col min="11538" max="11538" width="8.75" style="81" customWidth="1"/>
    <col min="11539" max="11539" width="8.375" style="81" customWidth="1"/>
    <col min="11540" max="11540" width="9.875" style="81" customWidth="1"/>
    <col min="11541" max="11542" width="0" style="81" hidden="1" customWidth="1"/>
    <col min="11543" max="11543" width="8.875" style="81" customWidth="1"/>
    <col min="11544" max="11550" width="8" style="81" customWidth="1"/>
    <col min="11551" max="11551" width="12.75" style="81" customWidth="1"/>
    <col min="11552" max="11776" width="9" style="81"/>
    <col min="11777" max="11777" width="3.875" style="81" bestFit="1" customWidth="1"/>
    <col min="11778" max="11778" width="0" style="81" hidden="1" customWidth="1"/>
    <col min="11779" max="11779" width="28.75" style="81" customWidth="1"/>
    <col min="11780" max="11782" width="9.875" style="81" customWidth="1"/>
    <col min="11783" max="11784" width="7.25" style="81" customWidth="1"/>
    <col min="11785" max="11787" width="8.625" style="81" customWidth="1"/>
    <col min="11788" max="11788" width="11" style="81" customWidth="1"/>
    <col min="11789" max="11790" width="9.875" style="81" customWidth="1"/>
    <col min="11791" max="11792" width="7.5" style="81" customWidth="1"/>
    <col min="11793" max="11793" width="8.875" style="81" customWidth="1"/>
    <col min="11794" max="11794" width="8.75" style="81" customWidth="1"/>
    <col min="11795" max="11795" width="8.375" style="81" customWidth="1"/>
    <col min="11796" max="11796" width="9.875" style="81" customWidth="1"/>
    <col min="11797" max="11798" width="0" style="81" hidden="1" customWidth="1"/>
    <col min="11799" max="11799" width="8.875" style="81" customWidth="1"/>
    <col min="11800" max="11806" width="8" style="81" customWidth="1"/>
    <col min="11807" max="11807" width="12.75" style="81" customWidth="1"/>
    <col min="11808" max="12032" width="9" style="81"/>
    <col min="12033" max="12033" width="3.875" style="81" bestFit="1" customWidth="1"/>
    <col min="12034" max="12034" width="0" style="81" hidden="1" customWidth="1"/>
    <col min="12035" max="12035" width="28.75" style="81" customWidth="1"/>
    <col min="12036" max="12038" width="9.875" style="81" customWidth="1"/>
    <col min="12039" max="12040" width="7.25" style="81" customWidth="1"/>
    <col min="12041" max="12043" width="8.625" style="81" customWidth="1"/>
    <col min="12044" max="12044" width="11" style="81" customWidth="1"/>
    <col min="12045" max="12046" width="9.875" style="81" customWidth="1"/>
    <col min="12047" max="12048" width="7.5" style="81" customWidth="1"/>
    <col min="12049" max="12049" width="8.875" style="81" customWidth="1"/>
    <col min="12050" max="12050" width="8.75" style="81" customWidth="1"/>
    <col min="12051" max="12051" width="8.375" style="81" customWidth="1"/>
    <col min="12052" max="12052" width="9.875" style="81" customWidth="1"/>
    <col min="12053" max="12054" width="0" style="81" hidden="1" customWidth="1"/>
    <col min="12055" max="12055" width="8.875" style="81" customWidth="1"/>
    <col min="12056" max="12062" width="8" style="81" customWidth="1"/>
    <col min="12063" max="12063" width="12.75" style="81" customWidth="1"/>
    <col min="12064" max="12288" width="9" style="81"/>
    <col min="12289" max="12289" width="3.875" style="81" bestFit="1" customWidth="1"/>
    <col min="12290" max="12290" width="0" style="81" hidden="1" customWidth="1"/>
    <col min="12291" max="12291" width="28.75" style="81" customWidth="1"/>
    <col min="12292" max="12294" width="9.875" style="81" customWidth="1"/>
    <col min="12295" max="12296" width="7.25" style="81" customWidth="1"/>
    <col min="12297" max="12299" width="8.625" style="81" customWidth="1"/>
    <col min="12300" max="12300" width="11" style="81" customWidth="1"/>
    <col min="12301" max="12302" width="9.875" style="81" customWidth="1"/>
    <col min="12303" max="12304" width="7.5" style="81" customWidth="1"/>
    <col min="12305" max="12305" width="8.875" style="81" customWidth="1"/>
    <col min="12306" max="12306" width="8.75" style="81" customWidth="1"/>
    <col min="12307" max="12307" width="8.375" style="81" customWidth="1"/>
    <col min="12308" max="12308" width="9.875" style="81" customWidth="1"/>
    <col min="12309" max="12310" width="0" style="81" hidden="1" customWidth="1"/>
    <col min="12311" max="12311" width="8.875" style="81" customWidth="1"/>
    <col min="12312" max="12318" width="8" style="81" customWidth="1"/>
    <col min="12319" max="12319" width="12.75" style="81" customWidth="1"/>
    <col min="12320" max="12544" width="9" style="81"/>
    <col min="12545" max="12545" width="3.875" style="81" bestFit="1" customWidth="1"/>
    <col min="12546" max="12546" width="0" style="81" hidden="1" customWidth="1"/>
    <col min="12547" max="12547" width="28.75" style="81" customWidth="1"/>
    <col min="12548" max="12550" width="9.875" style="81" customWidth="1"/>
    <col min="12551" max="12552" width="7.25" style="81" customWidth="1"/>
    <col min="12553" max="12555" width="8.625" style="81" customWidth="1"/>
    <col min="12556" max="12556" width="11" style="81" customWidth="1"/>
    <col min="12557" max="12558" width="9.875" style="81" customWidth="1"/>
    <col min="12559" max="12560" width="7.5" style="81" customWidth="1"/>
    <col min="12561" max="12561" width="8.875" style="81" customWidth="1"/>
    <col min="12562" max="12562" width="8.75" style="81" customWidth="1"/>
    <col min="12563" max="12563" width="8.375" style="81" customWidth="1"/>
    <col min="12564" max="12564" width="9.875" style="81" customWidth="1"/>
    <col min="12565" max="12566" width="0" style="81" hidden="1" customWidth="1"/>
    <col min="12567" max="12567" width="8.875" style="81" customWidth="1"/>
    <col min="12568" max="12574" width="8" style="81" customWidth="1"/>
    <col min="12575" max="12575" width="12.75" style="81" customWidth="1"/>
    <col min="12576" max="12800" width="9" style="81"/>
    <col min="12801" max="12801" width="3.875" style="81" bestFit="1" customWidth="1"/>
    <col min="12802" max="12802" width="0" style="81" hidden="1" customWidth="1"/>
    <col min="12803" max="12803" width="28.75" style="81" customWidth="1"/>
    <col min="12804" max="12806" width="9.875" style="81" customWidth="1"/>
    <col min="12807" max="12808" width="7.25" style="81" customWidth="1"/>
    <col min="12809" max="12811" width="8.625" style="81" customWidth="1"/>
    <col min="12812" max="12812" width="11" style="81" customWidth="1"/>
    <col min="12813" max="12814" width="9.875" style="81" customWidth="1"/>
    <col min="12815" max="12816" width="7.5" style="81" customWidth="1"/>
    <col min="12817" max="12817" width="8.875" style="81" customWidth="1"/>
    <col min="12818" max="12818" width="8.75" style="81" customWidth="1"/>
    <col min="12819" max="12819" width="8.375" style="81" customWidth="1"/>
    <col min="12820" max="12820" width="9.875" style="81" customWidth="1"/>
    <col min="12821" max="12822" width="0" style="81" hidden="1" customWidth="1"/>
    <col min="12823" max="12823" width="8.875" style="81" customWidth="1"/>
    <col min="12824" max="12830" width="8" style="81" customWidth="1"/>
    <col min="12831" max="12831" width="12.75" style="81" customWidth="1"/>
    <col min="12832" max="13056" width="9" style="81"/>
    <col min="13057" max="13057" width="3.875" style="81" bestFit="1" customWidth="1"/>
    <col min="13058" max="13058" width="0" style="81" hidden="1" customWidth="1"/>
    <col min="13059" max="13059" width="28.75" style="81" customWidth="1"/>
    <col min="13060" max="13062" width="9.875" style="81" customWidth="1"/>
    <col min="13063" max="13064" width="7.25" style="81" customWidth="1"/>
    <col min="13065" max="13067" width="8.625" style="81" customWidth="1"/>
    <col min="13068" max="13068" width="11" style="81" customWidth="1"/>
    <col min="13069" max="13070" width="9.875" style="81" customWidth="1"/>
    <col min="13071" max="13072" width="7.5" style="81" customWidth="1"/>
    <col min="13073" max="13073" width="8.875" style="81" customWidth="1"/>
    <col min="13074" max="13074" width="8.75" style="81" customWidth="1"/>
    <col min="13075" max="13075" width="8.375" style="81" customWidth="1"/>
    <col min="13076" max="13076" width="9.875" style="81" customWidth="1"/>
    <col min="13077" max="13078" width="0" style="81" hidden="1" customWidth="1"/>
    <col min="13079" max="13079" width="8.875" style="81" customWidth="1"/>
    <col min="13080" max="13086" width="8" style="81" customWidth="1"/>
    <col min="13087" max="13087" width="12.75" style="81" customWidth="1"/>
    <col min="13088" max="13312" width="9" style="81"/>
    <col min="13313" max="13313" width="3.875" style="81" bestFit="1" customWidth="1"/>
    <col min="13314" max="13314" width="0" style="81" hidden="1" customWidth="1"/>
    <col min="13315" max="13315" width="28.75" style="81" customWidth="1"/>
    <col min="13316" max="13318" width="9.875" style="81" customWidth="1"/>
    <col min="13319" max="13320" width="7.25" style="81" customWidth="1"/>
    <col min="13321" max="13323" width="8.625" style="81" customWidth="1"/>
    <col min="13324" max="13324" width="11" style="81" customWidth="1"/>
    <col min="13325" max="13326" width="9.875" style="81" customWidth="1"/>
    <col min="13327" max="13328" width="7.5" style="81" customWidth="1"/>
    <col min="13329" max="13329" width="8.875" style="81" customWidth="1"/>
    <col min="13330" max="13330" width="8.75" style="81" customWidth="1"/>
    <col min="13331" max="13331" width="8.375" style="81" customWidth="1"/>
    <col min="13332" max="13332" width="9.875" style="81" customWidth="1"/>
    <col min="13333" max="13334" width="0" style="81" hidden="1" customWidth="1"/>
    <col min="13335" max="13335" width="8.875" style="81" customWidth="1"/>
    <col min="13336" max="13342" width="8" style="81" customWidth="1"/>
    <col min="13343" max="13343" width="12.75" style="81" customWidth="1"/>
    <col min="13344" max="13568" width="9" style="81"/>
    <col min="13569" max="13569" width="3.875" style="81" bestFit="1" customWidth="1"/>
    <col min="13570" max="13570" width="0" style="81" hidden="1" customWidth="1"/>
    <col min="13571" max="13571" width="28.75" style="81" customWidth="1"/>
    <col min="13572" max="13574" width="9.875" style="81" customWidth="1"/>
    <col min="13575" max="13576" width="7.25" style="81" customWidth="1"/>
    <col min="13577" max="13579" width="8.625" style="81" customWidth="1"/>
    <col min="13580" max="13580" width="11" style="81" customWidth="1"/>
    <col min="13581" max="13582" width="9.875" style="81" customWidth="1"/>
    <col min="13583" max="13584" width="7.5" style="81" customWidth="1"/>
    <col min="13585" max="13585" width="8.875" style="81" customWidth="1"/>
    <col min="13586" max="13586" width="8.75" style="81" customWidth="1"/>
    <col min="13587" max="13587" width="8.375" style="81" customWidth="1"/>
    <col min="13588" max="13588" width="9.875" style="81" customWidth="1"/>
    <col min="13589" max="13590" width="0" style="81" hidden="1" customWidth="1"/>
    <col min="13591" max="13591" width="8.875" style="81" customWidth="1"/>
    <col min="13592" max="13598" width="8" style="81" customWidth="1"/>
    <col min="13599" max="13599" width="12.75" style="81" customWidth="1"/>
    <col min="13600" max="13824" width="9" style="81"/>
    <col min="13825" max="13825" width="3.875" style="81" bestFit="1" customWidth="1"/>
    <col min="13826" max="13826" width="0" style="81" hidden="1" customWidth="1"/>
    <col min="13827" max="13827" width="28.75" style="81" customWidth="1"/>
    <col min="13828" max="13830" width="9.875" style="81" customWidth="1"/>
    <col min="13831" max="13832" width="7.25" style="81" customWidth="1"/>
    <col min="13833" max="13835" width="8.625" style="81" customWidth="1"/>
    <col min="13836" max="13836" width="11" style="81" customWidth="1"/>
    <col min="13837" max="13838" width="9.875" style="81" customWidth="1"/>
    <col min="13839" max="13840" width="7.5" style="81" customWidth="1"/>
    <col min="13841" max="13841" width="8.875" style="81" customWidth="1"/>
    <col min="13842" max="13842" width="8.75" style="81" customWidth="1"/>
    <col min="13843" max="13843" width="8.375" style="81" customWidth="1"/>
    <col min="13844" max="13844" width="9.875" style="81" customWidth="1"/>
    <col min="13845" max="13846" width="0" style="81" hidden="1" customWidth="1"/>
    <col min="13847" max="13847" width="8.875" style="81" customWidth="1"/>
    <col min="13848" max="13854" width="8" style="81" customWidth="1"/>
    <col min="13855" max="13855" width="12.75" style="81" customWidth="1"/>
    <col min="13856" max="14080" width="9" style="81"/>
    <col min="14081" max="14081" width="3.875" style="81" bestFit="1" customWidth="1"/>
    <col min="14082" max="14082" width="0" style="81" hidden="1" customWidth="1"/>
    <col min="14083" max="14083" width="28.75" style="81" customWidth="1"/>
    <col min="14084" max="14086" width="9.875" style="81" customWidth="1"/>
    <col min="14087" max="14088" width="7.25" style="81" customWidth="1"/>
    <col min="14089" max="14091" width="8.625" style="81" customWidth="1"/>
    <col min="14092" max="14092" width="11" style="81" customWidth="1"/>
    <col min="14093" max="14094" width="9.875" style="81" customWidth="1"/>
    <col min="14095" max="14096" width="7.5" style="81" customWidth="1"/>
    <col min="14097" max="14097" width="8.875" style="81" customWidth="1"/>
    <col min="14098" max="14098" width="8.75" style="81" customWidth="1"/>
    <col min="14099" max="14099" width="8.375" style="81" customWidth="1"/>
    <col min="14100" max="14100" width="9.875" style="81" customWidth="1"/>
    <col min="14101" max="14102" width="0" style="81" hidden="1" customWidth="1"/>
    <col min="14103" max="14103" width="8.875" style="81" customWidth="1"/>
    <col min="14104" max="14110" width="8" style="81" customWidth="1"/>
    <col min="14111" max="14111" width="12.75" style="81" customWidth="1"/>
    <col min="14112" max="14336" width="9" style="81"/>
    <col min="14337" max="14337" width="3.875" style="81" bestFit="1" customWidth="1"/>
    <col min="14338" max="14338" width="0" style="81" hidden="1" customWidth="1"/>
    <col min="14339" max="14339" width="28.75" style="81" customWidth="1"/>
    <col min="14340" max="14342" width="9.875" style="81" customWidth="1"/>
    <col min="14343" max="14344" width="7.25" style="81" customWidth="1"/>
    <col min="14345" max="14347" width="8.625" style="81" customWidth="1"/>
    <col min="14348" max="14348" width="11" style="81" customWidth="1"/>
    <col min="14349" max="14350" width="9.875" style="81" customWidth="1"/>
    <col min="14351" max="14352" width="7.5" style="81" customWidth="1"/>
    <col min="14353" max="14353" width="8.875" style="81" customWidth="1"/>
    <col min="14354" max="14354" width="8.75" style="81" customWidth="1"/>
    <col min="14355" max="14355" width="8.375" style="81" customWidth="1"/>
    <col min="14356" max="14356" width="9.875" style="81" customWidth="1"/>
    <col min="14357" max="14358" width="0" style="81" hidden="1" customWidth="1"/>
    <col min="14359" max="14359" width="8.875" style="81" customWidth="1"/>
    <col min="14360" max="14366" width="8" style="81" customWidth="1"/>
    <col min="14367" max="14367" width="12.75" style="81" customWidth="1"/>
    <col min="14368" max="14592" width="9" style="81"/>
    <col min="14593" max="14593" width="3.875" style="81" bestFit="1" customWidth="1"/>
    <col min="14594" max="14594" width="0" style="81" hidden="1" customWidth="1"/>
    <col min="14595" max="14595" width="28.75" style="81" customWidth="1"/>
    <col min="14596" max="14598" width="9.875" style="81" customWidth="1"/>
    <col min="14599" max="14600" width="7.25" style="81" customWidth="1"/>
    <col min="14601" max="14603" width="8.625" style="81" customWidth="1"/>
    <col min="14604" max="14604" width="11" style="81" customWidth="1"/>
    <col min="14605" max="14606" width="9.875" style="81" customWidth="1"/>
    <col min="14607" max="14608" width="7.5" style="81" customWidth="1"/>
    <col min="14609" max="14609" width="8.875" style="81" customWidth="1"/>
    <col min="14610" max="14610" width="8.75" style="81" customWidth="1"/>
    <col min="14611" max="14611" width="8.375" style="81" customWidth="1"/>
    <col min="14612" max="14612" width="9.875" style="81" customWidth="1"/>
    <col min="14613" max="14614" width="0" style="81" hidden="1" customWidth="1"/>
    <col min="14615" max="14615" width="8.875" style="81" customWidth="1"/>
    <col min="14616" max="14622" width="8" style="81" customWidth="1"/>
    <col min="14623" max="14623" width="12.75" style="81" customWidth="1"/>
    <col min="14624" max="14848" width="9" style="81"/>
    <col min="14849" max="14849" width="3.875" style="81" bestFit="1" customWidth="1"/>
    <col min="14850" max="14850" width="0" style="81" hidden="1" customWidth="1"/>
    <col min="14851" max="14851" width="28.75" style="81" customWidth="1"/>
    <col min="14852" max="14854" width="9.875" style="81" customWidth="1"/>
    <col min="14855" max="14856" width="7.25" style="81" customWidth="1"/>
    <col min="14857" max="14859" width="8.625" style="81" customWidth="1"/>
    <col min="14860" max="14860" width="11" style="81" customWidth="1"/>
    <col min="14861" max="14862" width="9.875" style="81" customWidth="1"/>
    <col min="14863" max="14864" width="7.5" style="81" customWidth="1"/>
    <col min="14865" max="14865" width="8.875" style="81" customWidth="1"/>
    <col min="14866" max="14866" width="8.75" style="81" customWidth="1"/>
    <col min="14867" max="14867" width="8.375" style="81" customWidth="1"/>
    <col min="14868" max="14868" width="9.875" style="81" customWidth="1"/>
    <col min="14869" max="14870" width="0" style="81" hidden="1" customWidth="1"/>
    <col min="14871" max="14871" width="8.875" style="81" customWidth="1"/>
    <col min="14872" max="14878" width="8" style="81" customWidth="1"/>
    <col min="14879" max="14879" width="12.75" style="81" customWidth="1"/>
    <col min="14880" max="15104" width="9" style="81"/>
    <col min="15105" max="15105" width="3.875" style="81" bestFit="1" customWidth="1"/>
    <col min="15106" max="15106" width="0" style="81" hidden="1" customWidth="1"/>
    <col min="15107" max="15107" width="28.75" style="81" customWidth="1"/>
    <col min="15108" max="15110" width="9.875" style="81" customWidth="1"/>
    <col min="15111" max="15112" width="7.25" style="81" customWidth="1"/>
    <col min="15113" max="15115" width="8.625" style="81" customWidth="1"/>
    <col min="15116" max="15116" width="11" style="81" customWidth="1"/>
    <col min="15117" max="15118" width="9.875" style="81" customWidth="1"/>
    <col min="15119" max="15120" width="7.5" style="81" customWidth="1"/>
    <col min="15121" max="15121" width="8.875" style="81" customWidth="1"/>
    <col min="15122" max="15122" width="8.75" style="81" customWidth="1"/>
    <col min="15123" max="15123" width="8.375" style="81" customWidth="1"/>
    <col min="15124" max="15124" width="9.875" style="81" customWidth="1"/>
    <col min="15125" max="15126" width="0" style="81" hidden="1" customWidth="1"/>
    <col min="15127" max="15127" width="8.875" style="81" customWidth="1"/>
    <col min="15128" max="15134" width="8" style="81" customWidth="1"/>
    <col min="15135" max="15135" width="12.75" style="81" customWidth="1"/>
    <col min="15136" max="15360" width="9" style="81"/>
    <col min="15361" max="15361" width="3.875" style="81" bestFit="1" customWidth="1"/>
    <col min="15362" max="15362" width="0" style="81" hidden="1" customWidth="1"/>
    <col min="15363" max="15363" width="28.75" style="81" customWidth="1"/>
    <col min="15364" max="15366" width="9.875" style="81" customWidth="1"/>
    <col min="15367" max="15368" width="7.25" style="81" customWidth="1"/>
    <col min="15369" max="15371" width="8.625" style="81" customWidth="1"/>
    <col min="15372" max="15372" width="11" style="81" customWidth="1"/>
    <col min="15373" max="15374" width="9.875" style="81" customWidth="1"/>
    <col min="15375" max="15376" width="7.5" style="81" customWidth="1"/>
    <col min="15377" max="15377" width="8.875" style="81" customWidth="1"/>
    <col min="15378" max="15378" width="8.75" style="81" customWidth="1"/>
    <col min="15379" max="15379" width="8.375" style="81" customWidth="1"/>
    <col min="15380" max="15380" width="9.875" style="81" customWidth="1"/>
    <col min="15381" max="15382" width="0" style="81" hidden="1" customWidth="1"/>
    <col min="15383" max="15383" width="8.875" style="81" customWidth="1"/>
    <col min="15384" max="15390" width="8" style="81" customWidth="1"/>
    <col min="15391" max="15391" width="12.75" style="81" customWidth="1"/>
    <col min="15392" max="15616" width="9" style="81"/>
    <col min="15617" max="15617" width="3.875" style="81" bestFit="1" customWidth="1"/>
    <col min="15618" max="15618" width="0" style="81" hidden="1" customWidth="1"/>
    <col min="15619" max="15619" width="28.75" style="81" customWidth="1"/>
    <col min="15620" max="15622" width="9.875" style="81" customWidth="1"/>
    <col min="15623" max="15624" width="7.25" style="81" customWidth="1"/>
    <col min="15625" max="15627" width="8.625" style="81" customWidth="1"/>
    <col min="15628" max="15628" width="11" style="81" customWidth="1"/>
    <col min="15629" max="15630" width="9.875" style="81" customWidth="1"/>
    <col min="15631" max="15632" width="7.5" style="81" customWidth="1"/>
    <col min="15633" max="15633" width="8.875" style="81" customWidth="1"/>
    <col min="15634" max="15634" width="8.75" style="81" customWidth="1"/>
    <col min="15635" max="15635" width="8.375" style="81" customWidth="1"/>
    <col min="15636" max="15636" width="9.875" style="81" customWidth="1"/>
    <col min="15637" max="15638" width="0" style="81" hidden="1" customWidth="1"/>
    <col min="15639" max="15639" width="8.875" style="81" customWidth="1"/>
    <col min="15640" max="15646" width="8" style="81" customWidth="1"/>
    <col min="15647" max="15647" width="12.75" style="81" customWidth="1"/>
    <col min="15648" max="15872" width="9" style="81"/>
    <col min="15873" max="15873" width="3.875" style="81" bestFit="1" customWidth="1"/>
    <col min="15874" max="15874" width="0" style="81" hidden="1" customWidth="1"/>
    <col min="15875" max="15875" width="28.75" style="81" customWidth="1"/>
    <col min="15876" max="15878" width="9.875" style="81" customWidth="1"/>
    <col min="15879" max="15880" width="7.25" style="81" customWidth="1"/>
    <col min="15881" max="15883" width="8.625" style="81" customWidth="1"/>
    <col min="15884" max="15884" width="11" style="81" customWidth="1"/>
    <col min="15885" max="15886" width="9.875" style="81" customWidth="1"/>
    <col min="15887" max="15888" width="7.5" style="81" customWidth="1"/>
    <col min="15889" max="15889" width="8.875" style="81" customWidth="1"/>
    <col min="15890" max="15890" width="8.75" style="81" customWidth="1"/>
    <col min="15891" max="15891" width="8.375" style="81" customWidth="1"/>
    <col min="15892" max="15892" width="9.875" style="81" customWidth="1"/>
    <col min="15893" max="15894" width="0" style="81" hidden="1" customWidth="1"/>
    <col min="15895" max="15895" width="8.875" style="81" customWidth="1"/>
    <col min="15896" max="15902" width="8" style="81" customWidth="1"/>
    <col min="15903" max="15903" width="12.75" style="81" customWidth="1"/>
    <col min="15904" max="16128" width="9" style="81"/>
    <col min="16129" max="16129" width="3.875" style="81" bestFit="1" customWidth="1"/>
    <col min="16130" max="16130" width="0" style="81" hidden="1" customWidth="1"/>
    <col min="16131" max="16131" width="28.75" style="81" customWidth="1"/>
    <col min="16132" max="16134" width="9.875" style="81" customWidth="1"/>
    <col min="16135" max="16136" width="7.25" style="81" customWidth="1"/>
    <col min="16137" max="16139" width="8.625" style="81" customWidth="1"/>
    <col min="16140" max="16140" width="11" style="81" customWidth="1"/>
    <col min="16141" max="16142" width="9.875" style="81" customWidth="1"/>
    <col min="16143" max="16144" width="7.5" style="81" customWidth="1"/>
    <col min="16145" max="16145" width="8.875" style="81" customWidth="1"/>
    <col min="16146" max="16146" width="8.75" style="81" customWidth="1"/>
    <col min="16147" max="16147" width="8.375" style="81" customWidth="1"/>
    <col min="16148" max="16148" width="9.875" style="81" customWidth="1"/>
    <col min="16149" max="16150" width="0" style="81" hidden="1" customWidth="1"/>
    <col min="16151" max="16151" width="8.875" style="81" customWidth="1"/>
    <col min="16152" max="16158" width="8" style="81" customWidth="1"/>
    <col min="16159" max="16159" width="12.75" style="81" customWidth="1"/>
    <col min="16160" max="16384" width="9" style="81"/>
  </cols>
  <sheetData>
    <row r="1" spans="1:31" s="2" customFormat="1" ht="15.75">
      <c r="A1" s="1" t="s">
        <v>220</v>
      </c>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31" s="2" customFormat="1" ht="18.75">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row>
    <row r="3" spans="1:31" s="2" customFormat="1" ht="18.75">
      <c r="A3" s="4" t="s">
        <v>221</v>
      </c>
      <c r="B3" s="4"/>
      <c r="C3" s="4"/>
      <c r="D3" s="4"/>
      <c r="E3" s="4"/>
      <c r="F3" s="4"/>
      <c r="G3" s="4"/>
      <c r="H3" s="4"/>
      <c r="I3" s="4"/>
      <c r="J3" s="4"/>
      <c r="K3" s="4"/>
      <c r="L3" s="4"/>
      <c r="M3" s="4"/>
      <c r="N3" s="4"/>
      <c r="O3" s="4"/>
      <c r="P3" s="4"/>
      <c r="Q3" s="4"/>
      <c r="R3" s="4"/>
      <c r="S3" s="4"/>
      <c r="T3" s="4"/>
      <c r="U3" s="4"/>
      <c r="V3" s="4"/>
      <c r="W3" s="4"/>
      <c r="X3" s="4"/>
      <c r="Y3" s="4"/>
      <c r="Z3" s="4"/>
      <c r="AA3" s="4"/>
      <c r="AB3" s="4"/>
      <c r="AC3" s="4"/>
      <c r="AD3" s="4"/>
    </row>
    <row r="4" spans="1:31" s="2" customFormat="1" ht="15.75">
      <c r="A4" s="5" t="s">
        <v>3</v>
      </c>
      <c r="B4" s="5"/>
      <c r="C4" s="5"/>
      <c r="D4" s="5"/>
      <c r="E4" s="5"/>
      <c r="F4" s="5"/>
      <c r="G4" s="5"/>
      <c r="H4" s="5"/>
      <c r="I4" s="5"/>
      <c r="J4" s="5"/>
      <c r="K4" s="5"/>
      <c r="L4" s="5"/>
      <c r="M4" s="5"/>
      <c r="N4" s="5"/>
      <c r="O4" s="5"/>
      <c r="P4" s="5"/>
      <c r="Q4" s="5"/>
      <c r="R4" s="5"/>
      <c r="S4" s="5"/>
      <c r="T4" s="5"/>
      <c r="U4" s="5"/>
      <c r="V4" s="5"/>
      <c r="W4" s="5"/>
      <c r="X4" s="5"/>
      <c r="Y4" s="5"/>
      <c r="Z4" s="5"/>
      <c r="AA4" s="5"/>
      <c r="AB4" s="5"/>
      <c r="AC4" s="5"/>
      <c r="AD4" s="5"/>
    </row>
    <row r="5" spans="1:31" s="2" customFormat="1" ht="15.75">
      <c r="A5" s="5" t="s">
        <v>4</v>
      </c>
      <c r="B5" s="5"/>
      <c r="C5" s="5"/>
      <c r="D5" s="5"/>
      <c r="E5" s="5"/>
      <c r="F5" s="5"/>
      <c r="G5" s="5"/>
      <c r="H5" s="5"/>
      <c r="I5" s="5"/>
      <c r="J5" s="5"/>
      <c r="K5" s="5"/>
      <c r="L5" s="5"/>
      <c r="M5" s="5"/>
      <c r="N5" s="5"/>
      <c r="O5" s="5"/>
      <c r="P5" s="5"/>
      <c r="Q5" s="5"/>
      <c r="R5" s="5"/>
      <c r="S5" s="5"/>
      <c r="T5" s="5"/>
      <c r="U5" s="5"/>
      <c r="V5" s="5"/>
      <c r="W5" s="5"/>
      <c r="X5" s="5"/>
      <c r="Y5" s="5"/>
      <c r="Z5" s="5"/>
      <c r="AA5" s="5"/>
      <c r="AB5" s="5"/>
      <c r="AC5" s="5"/>
      <c r="AD5" s="5"/>
    </row>
    <row r="6" spans="1:31" ht="15.75">
      <c r="A6" s="78"/>
      <c r="B6" s="79"/>
      <c r="C6" s="80"/>
      <c r="F6" s="83"/>
      <c r="G6" s="83"/>
      <c r="H6" s="83"/>
      <c r="I6" s="83"/>
      <c r="N6" s="84"/>
      <c r="O6" s="83"/>
      <c r="P6" s="83"/>
      <c r="Q6" s="83"/>
      <c r="R6" s="83"/>
      <c r="W6" s="85" t="s">
        <v>222</v>
      </c>
      <c r="X6" s="85"/>
      <c r="Y6" s="85"/>
      <c r="Z6" s="85"/>
      <c r="AA6" s="85"/>
      <c r="AB6" s="85"/>
      <c r="AC6" s="85"/>
      <c r="AD6" s="85"/>
    </row>
    <row r="7" spans="1:31" s="91" customFormat="1" ht="22.5" customHeight="1">
      <c r="A7" s="87" t="s">
        <v>223</v>
      </c>
      <c r="B7" s="88" t="s">
        <v>224</v>
      </c>
      <c r="C7" s="87" t="s">
        <v>225</v>
      </c>
      <c r="D7" s="87" t="s">
        <v>226</v>
      </c>
      <c r="E7" s="87"/>
      <c r="F7" s="87"/>
      <c r="G7" s="87"/>
      <c r="H7" s="87"/>
      <c r="I7" s="87"/>
      <c r="J7" s="87"/>
      <c r="K7" s="87"/>
      <c r="L7" s="87" t="s">
        <v>227</v>
      </c>
      <c r="M7" s="87"/>
      <c r="N7" s="87"/>
      <c r="O7" s="87"/>
      <c r="P7" s="87"/>
      <c r="Q7" s="87"/>
      <c r="R7" s="87"/>
      <c r="S7" s="87"/>
      <c r="T7" s="87"/>
      <c r="U7" s="89"/>
      <c r="V7" s="89"/>
      <c r="W7" s="87" t="s">
        <v>228</v>
      </c>
      <c r="X7" s="87"/>
      <c r="Y7" s="87"/>
      <c r="Z7" s="87"/>
      <c r="AA7" s="87"/>
      <c r="AB7" s="87"/>
      <c r="AC7" s="87"/>
      <c r="AD7" s="87"/>
      <c r="AE7" s="90"/>
    </row>
    <row r="8" spans="1:31" s="91" customFormat="1" ht="36.75" customHeight="1">
      <c r="A8" s="87"/>
      <c r="B8" s="88"/>
      <c r="C8" s="87"/>
      <c r="D8" s="87" t="s">
        <v>18</v>
      </c>
      <c r="E8" s="87" t="s">
        <v>229</v>
      </c>
      <c r="F8" s="87" t="s">
        <v>230</v>
      </c>
      <c r="G8" s="87" t="s">
        <v>231</v>
      </c>
      <c r="H8" s="87" t="s">
        <v>232</v>
      </c>
      <c r="I8" s="87" t="s">
        <v>233</v>
      </c>
      <c r="J8" s="87"/>
      <c r="K8" s="87"/>
      <c r="L8" s="87" t="s">
        <v>18</v>
      </c>
      <c r="M8" s="87" t="s">
        <v>229</v>
      </c>
      <c r="N8" s="87" t="s">
        <v>230</v>
      </c>
      <c r="O8" s="87" t="s">
        <v>231</v>
      </c>
      <c r="P8" s="87" t="s">
        <v>232</v>
      </c>
      <c r="Q8" s="87" t="s">
        <v>233</v>
      </c>
      <c r="R8" s="87"/>
      <c r="S8" s="87"/>
      <c r="T8" s="87" t="s">
        <v>234</v>
      </c>
      <c r="U8" s="92" t="s">
        <v>235</v>
      </c>
      <c r="V8" s="92" t="s">
        <v>236</v>
      </c>
      <c r="W8" s="87" t="s">
        <v>18</v>
      </c>
      <c r="X8" s="87" t="s">
        <v>229</v>
      </c>
      <c r="Y8" s="87" t="s">
        <v>230</v>
      </c>
      <c r="Z8" s="87" t="s">
        <v>231</v>
      </c>
      <c r="AA8" s="87" t="s">
        <v>232</v>
      </c>
      <c r="AB8" s="87" t="s">
        <v>233</v>
      </c>
      <c r="AC8" s="87"/>
      <c r="AD8" s="87"/>
      <c r="AE8" s="90"/>
    </row>
    <row r="9" spans="1:31" s="91" customFormat="1" ht="82.5" customHeight="1">
      <c r="A9" s="87"/>
      <c r="B9" s="88"/>
      <c r="C9" s="87"/>
      <c r="D9" s="87"/>
      <c r="E9" s="87"/>
      <c r="F9" s="87"/>
      <c r="G9" s="87"/>
      <c r="H9" s="87"/>
      <c r="I9" s="89" t="s">
        <v>18</v>
      </c>
      <c r="J9" s="89" t="s">
        <v>21</v>
      </c>
      <c r="K9" s="89" t="s">
        <v>20</v>
      </c>
      <c r="L9" s="87"/>
      <c r="M9" s="87"/>
      <c r="N9" s="87"/>
      <c r="O9" s="87"/>
      <c r="P9" s="87"/>
      <c r="Q9" s="89" t="s">
        <v>18</v>
      </c>
      <c r="R9" s="89" t="s">
        <v>21</v>
      </c>
      <c r="S9" s="89" t="s">
        <v>20</v>
      </c>
      <c r="T9" s="87"/>
      <c r="U9" s="93"/>
      <c r="V9" s="93"/>
      <c r="W9" s="87"/>
      <c r="X9" s="87"/>
      <c r="Y9" s="87"/>
      <c r="Z9" s="87"/>
      <c r="AA9" s="87"/>
      <c r="AB9" s="89" t="s">
        <v>18</v>
      </c>
      <c r="AC9" s="89" t="s">
        <v>21</v>
      </c>
      <c r="AD9" s="89" t="s">
        <v>20</v>
      </c>
      <c r="AE9" s="90"/>
    </row>
    <row r="10" spans="1:31" s="96" customFormat="1" ht="24">
      <c r="A10" s="94" t="s">
        <v>29</v>
      </c>
      <c r="B10" s="94"/>
      <c r="C10" s="94" t="s">
        <v>64</v>
      </c>
      <c r="D10" s="94" t="s">
        <v>237</v>
      </c>
      <c r="E10" s="94">
        <v>2</v>
      </c>
      <c r="F10" s="94">
        <v>3</v>
      </c>
      <c r="G10" s="94">
        <v>4</v>
      </c>
      <c r="H10" s="94">
        <v>5</v>
      </c>
      <c r="I10" s="94" t="s">
        <v>238</v>
      </c>
      <c r="J10" s="94">
        <v>7</v>
      </c>
      <c r="K10" s="94">
        <v>8</v>
      </c>
      <c r="L10" s="94" t="s">
        <v>239</v>
      </c>
      <c r="M10" s="94">
        <v>10</v>
      </c>
      <c r="N10" s="94">
        <v>11</v>
      </c>
      <c r="O10" s="94">
        <v>12</v>
      </c>
      <c r="P10" s="94">
        <v>13</v>
      </c>
      <c r="Q10" s="94" t="s">
        <v>240</v>
      </c>
      <c r="R10" s="94">
        <v>15</v>
      </c>
      <c r="S10" s="94">
        <v>16</v>
      </c>
      <c r="T10" s="94">
        <v>17</v>
      </c>
      <c r="U10" s="94"/>
      <c r="V10" s="94"/>
      <c r="W10" s="94" t="s">
        <v>241</v>
      </c>
      <c r="X10" s="94" t="s">
        <v>242</v>
      </c>
      <c r="Y10" s="94" t="s">
        <v>243</v>
      </c>
      <c r="Z10" s="94" t="s">
        <v>244</v>
      </c>
      <c r="AA10" s="94" t="s">
        <v>245</v>
      </c>
      <c r="AB10" s="94" t="s">
        <v>246</v>
      </c>
      <c r="AC10" s="94" t="s">
        <v>247</v>
      </c>
      <c r="AD10" s="94" t="s">
        <v>248</v>
      </c>
      <c r="AE10" s="95"/>
    </row>
    <row r="11" spans="1:31" s="104" customFormat="1" ht="14.25">
      <c r="A11" s="97"/>
      <c r="B11" s="98"/>
      <c r="C11" s="98" t="s">
        <v>12</v>
      </c>
      <c r="D11" s="99">
        <v>7568532.8880000003</v>
      </c>
      <c r="E11" s="99">
        <v>1686864</v>
      </c>
      <c r="F11" s="100">
        <v>5479073.8880000003</v>
      </c>
      <c r="G11" s="100">
        <v>2900</v>
      </c>
      <c r="H11" s="100">
        <v>1000</v>
      </c>
      <c r="I11" s="100">
        <v>398695</v>
      </c>
      <c r="J11" s="100">
        <v>213512</v>
      </c>
      <c r="K11" s="100">
        <v>185183</v>
      </c>
      <c r="L11" s="100">
        <v>12738351.130116999</v>
      </c>
      <c r="M11" s="100">
        <v>1940452.7963990001</v>
      </c>
      <c r="N11" s="100">
        <v>5756523.7124449993</v>
      </c>
      <c r="O11" s="100">
        <v>418.91307799999998</v>
      </c>
      <c r="P11" s="100">
        <v>1000</v>
      </c>
      <c r="Q11" s="100">
        <v>411099.70819500001</v>
      </c>
      <c r="R11" s="100">
        <v>230015.294008</v>
      </c>
      <c r="S11" s="100">
        <v>181084.41418700002</v>
      </c>
      <c r="T11" s="100">
        <v>4628856</v>
      </c>
      <c r="U11" s="101">
        <v>571688.65152299998</v>
      </c>
      <c r="V11" s="101">
        <v>146556.09095800002</v>
      </c>
      <c r="W11" s="102">
        <v>168.30674212057409</v>
      </c>
      <c r="X11" s="102">
        <v>115.03315005827382</v>
      </c>
      <c r="Y11" s="102">
        <v>105.06380877711206</v>
      </c>
      <c r="Z11" s="101">
        <v>14.445278551724137</v>
      </c>
      <c r="AA11" s="101">
        <v>100</v>
      </c>
      <c r="AB11" s="102">
        <v>103.11132775555249</v>
      </c>
      <c r="AC11" s="102">
        <v>107.7294456555135</v>
      </c>
      <c r="AD11" s="102">
        <v>97.786737544483032</v>
      </c>
      <c r="AE11" s="103"/>
    </row>
    <row r="12" spans="1:31" s="104" customFormat="1" ht="14.25">
      <c r="A12" s="105" t="s">
        <v>27</v>
      </c>
      <c r="B12" s="105"/>
      <c r="C12" s="106" t="s">
        <v>249</v>
      </c>
      <c r="D12" s="107">
        <v>3679694</v>
      </c>
      <c r="E12" s="107">
        <v>1427175</v>
      </c>
      <c r="F12" s="107">
        <v>2175774</v>
      </c>
      <c r="G12" s="107">
        <v>0</v>
      </c>
      <c r="H12" s="107">
        <v>0</v>
      </c>
      <c r="I12" s="107">
        <v>76745</v>
      </c>
      <c r="J12" s="107">
        <v>38519</v>
      </c>
      <c r="K12" s="107">
        <v>38226</v>
      </c>
      <c r="L12" s="107">
        <v>4966222.4730169997</v>
      </c>
      <c r="M12" s="107">
        <v>1683704.1460800001</v>
      </c>
      <c r="N12" s="108">
        <v>2335204.4325069995</v>
      </c>
      <c r="O12" s="107">
        <v>0</v>
      </c>
      <c r="P12" s="107">
        <v>0</v>
      </c>
      <c r="Q12" s="107">
        <v>42876.708194999999</v>
      </c>
      <c r="R12" s="107">
        <v>16083.294008000001</v>
      </c>
      <c r="S12" s="107">
        <v>26793.414187000002</v>
      </c>
      <c r="T12" s="107">
        <v>904437.18623499991</v>
      </c>
      <c r="U12" s="109">
        <v>571688.65152299998</v>
      </c>
      <c r="V12" s="109">
        <v>146556.09095800002</v>
      </c>
      <c r="W12" s="110">
        <v>134.96292009653519</v>
      </c>
      <c r="X12" s="110">
        <v>117.9746104072731</v>
      </c>
      <c r="Y12" s="110">
        <v>107.32752723890438</v>
      </c>
      <c r="Z12" s="110"/>
      <c r="AA12" s="110"/>
      <c r="AB12" s="110">
        <v>55.869057521662647</v>
      </c>
      <c r="AC12" s="110">
        <v>41.754183670396429</v>
      </c>
      <c r="AD12" s="110">
        <v>70.092121035420917</v>
      </c>
      <c r="AE12" s="103"/>
    </row>
    <row r="13" spans="1:31" ht="30">
      <c r="A13" s="111">
        <v>1</v>
      </c>
      <c r="B13" s="111"/>
      <c r="C13" s="112" t="s">
        <v>250</v>
      </c>
      <c r="D13" s="113">
        <v>14139</v>
      </c>
      <c r="E13" s="113"/>
      <c r="F13" s="113">
        <v>14139</v>
      </c>
      <c r="G13" s="113"/>
      <c r="H13" s="113"/>
      <c r="I13" s="113">
        <v>0</v>
      </c>
      <c r="J13" s="113"/>
      <c r="K13" s="113"/>
      <c r="L13" s="113">
        <v>16404.913192</v>
      </c>
      <c r="M13" s="113"/>
      <c r="N13" s="113">
        <v>16307.913192</v>
      </c>
      <c r="O13" s="113"/>
      <c r="P13" s="113"/>
      <c r="Q13" s="113">
        <v>0</v>
      </c>
      <c r="R13" s="113"/>
      <c r="S13" s="113">
        <v>0</v>
      </c>
      <c r="T13" s="113">
        <v>97</v>
      </c>
      <c r="U13" s="113"/>
      <c r="V13" s="113"/>
      <c r="W13" s="114">
        <v>116.02597914986916</v>
      </c>
      <c r="X13" s="114" t="s">
        <v>251</v>
      </c>
      <c r="Y13" s="114">
        <v>115.33993346064078</v>
      </c>
      <c r="Z13" s="114"/>
      <c r="AA13" s="114"/>
      <c r="AB13" s="114" t="s">
        <v>251</v>
      </c>
      <c r="AC13" s="114" t="s">
        <v>251</v>
      </c>
      <c r="AD13" s="114" t="s">
        <v>251</v>
      </c>
    </row>
    <row r="14" spans="1:31">
      <c r="A14" s="111">
        <v>2</v>
      </c>
      <c r="B14" s="111"/>
      <c r="C14" s="112" t="s">
        <v>252</v>
      </c>
      <c r="D14" s="113">
        <v>28206</v>
      </c>
      <c r="E14" s="113"/>
      <c r="F14" s="113">
        <v>28206</v>
      </c>
      <c r="G14" s="113"/>
      <c r="H14" s="113"/>
      <c r="I14" s="113">
        <v>0</v>
      </c>
      <c r="J14" s="113"/>
      <c r="K14" s="113"/>
      <c r="L14" s="113">
        <v>30319.425659</v>
      </c>
      <c r="M14" s="113"/>
      <c r="N14" s="113">
        <v>30319.425659</v>
      </c>
      <c r="O14" s="113"/>
      <c r="P14" s="113"/>
      <c r="Q14" s="113">
        <v>0</v>
      </c>
      <c r="R14" s="113"/>
      <c r="S14" s="113">
        <v>0</v>
      </c>
      <c r="T14" s="113">
        <v>0</v>
      </c>
      <c r="U14" s="113"/>
      <c r="V14" s="113">
        <v>257.61817600000001</v>
      </c>
      <c r="W14" s="114">
        <v>107.49282301283417</v>
      </c>
      <c r="X14" s="114" t="s">
        <v>251</v>
      </c>
      <c r="Y14" s="114">
        <v>107.49282301283417</v>
      </c>
      <c r="Z14" s="114"/>
      <c r="AA14" s="114"/>
      <c r="AB14" s="114" t="s">
        <v>251</v>
      </c>
      <c r="AC14" s="114" t="s">
        <v>251</v>
      </c>
      <c r="AD14" s="114" t="s">
        <v>251</v>
      </c>
    </row>
    <row r="15" spans="1:31">
      <c r="A15" s="111">
        <v>3</v>
      </c>
      <c r="B15" s="111"/>
      <c r="C15" s="112" t="s">
        <v>43</v>
      </c>
      <c r="D15" s="113">
        <v>9748</v>
      </c>
      <c r="E15" s="113"/>
      <c r="F15" s="113">
        <v>9748</v>
      </c>
      <c r="G15" s="113"/>
      <c r="H15" s="113"/>
      <c r="I15" s="113">
        <v>0</v>
      </c>
      <c r="J15" s="113"/>
      <c r="K15" s="113"/>
      <c r="L15" s="113">
        <v>5004.6619009999995</v>
      </c>
      <c r="M15" s="113"/>
      <c r="N15" s="113">
        <v>5002.4065659999997</v>
      </c>
      <c r="O15" s="113"/>
      <c r="P15" s="113"/>
      <c r="Q15" s="113">
        <v>0</v>
      </c>
      <c r="R15" s="113"/>
      <c r="S15" s="113">
        <v>0</v>
      </c>
      <c r="T15" s="113">
        <v>2.2553350000000001</v>
      </c>
      <c r="U15" s="113"/>
      <c r="V15" s="113">
        <v>20</v>
      </c>
      <c r="W15" s="114">
        <v>51.340397014772257</v>
      </c>
      <c r="X15" s="114" t="s">
        <v>251</v>
      </c>
      <c r="Y15" s="114">
        <v>51.317260627821092</v>
      </c>
      <c r="Z15" s="114"/>
      <c r="AA15" s="114"/>
      <c r="AB15" s="114" t="s">
        <v>251</v>
      </c>
      <c r="AC15" s="114" t="s">
        <v>251</v>
      </c>
      <c r="AD15" s="114" t="s">
        <v>251</v>
      </c>
    </row>
    <row r="16" spans="1:31" ht="30">
      <c r="A16" s="111">
        <v>4</v>
      </c>
      <c r="B16" s="115"/>
      <c r="C16" s="112" t="s">
        <v>45</v>
      </c>
      <c r="D16" s="113">
        <v>277078</v>
      </c>
      <c r="E16" s="113">
        <v>12000</v>
      </c>
      <c r="F16" s="113">
        <v>252083</v>
      </c>
      <c r="G16" s="113"/>
      <c r="H16" s="113"/>
      <c r="I16" s="113">
        <v>12995</v>
      </c>
      <c r="J16" s="113"/>
      <c r="K16" s="113">
        <v>12995</v>
      </c>
      <c r="L16" s="113">
        <v>276128.30454300001</v>
      </c>
      <c r="M16" s="113">
        <v>3821.1802939999998</v>
      </c>
      <c r="N16" s="113">
        <v>257735.13229400001</v>
      </c>
      <c r="O16" s="113"/>
      <c r="P16" s="113"/>
      <c r="Q16" s="113">
        <v>6297.4585819999993</v>
      </c>
      <c r="R16" s="113"/>
      <c r="S16" s="113">
        <v>6297.4585819999993</v>
      </c>
      <c r="T16" s="113">
        <v>8274.5333730000002</v>
      </c>
      <c r="U16" s="113">
        <v>28582.366205999999</v>
      </c>
      <c r="V16" s="113">
        <v>15393.349340999999</v>
      </c>
      <c r="W16" s="114">
        <v>99.657246170031542</v>
      </c>
      <c r="X16" s="114">
        <v>31.843169116666665</v>
      </c>
      <c r="Y16" s="114">
        <v>102.24217114759821</v>
      </c>
      <c r="Z16" s="114"/>
      <c r="AA16" s="114"/>
      <c r="AB16" s="114">
        <v>48.460627795305882</v>
      </c>
      <c r="AC16" s="114" t="s">
        <v>251</v>
      </c>
      <c r="AD16" s="114">
        <v>48.460627795305882</v>
      </c>
    </row>
    <row r="17" spans="1:31">
      <c r="A17" s="111">
        <v>5</v>
      </c>
      <c r="B17" s="115"/>
      <c r="C17" s="112" t="s">
        <v>40</v>
      </c>
      <c r="D17" s="113">
        <v>12578</v>
      </c>
      <c r="E17" s="113"/>
      <c r="F17" s="113">
        <v>12552</v>
      </c>
      <c r="G17" s="113"/>
      <c r="H17" s="113"/>
      <c r="I17" s="113">
        <v>26</v>
      </c>
      <c r="J17" s="113"/>
      <c r="K17" s="113">
        <v>26</v>
      </c>
      <c r="L17" s="113">
        <v>12419.781385</v>
      </c>
      <c r="M17" s="113">
        <v>0</v>
      </c>
      <c r="N17" s="113">
        <v>12397.777699</v>
      </c>
      <c r="O17" s="113"/>
      <c r="P17" s="113"/>
      <c r="Q17" s="113">
        <v>10.100000000000001</v>
      </c>
      <c r="R17" s="113"/>
      <c r="S17" s="113">
        <v>10.100000000000001</v>
      </c>
      <c r="T17" s="113">
        <v>11.903686</v>
      </c>
      <c r="U17" s="113">
        <v>13595.074070999999</v>
      </c>
      <c r="V17" s="113">
        <v>477.09399999999999</v>
      </c>
      <c r="W17" s="114">
        <v>98.742100373668308</v>
      </c>
      <c r="X17" s="114" t="s">
        <v>251</v>
      </c>
      <c r="Y17" s="114">
        <v>98.771332847355012</v>
      </c>
      <c r="Z17" s="114"/>
      <c r="AA17" s="114"/>
      <c r="AB17" s="114">
        <v>38.846153846153854</v>
      </c>
      <c r="AC17" s="114" t="s">
        <v>251</v>
      </c>
      <c r="AD17" s="114">
        <v>38.846153846153854</v>
      </c>
      <c r="AE17" s="81"/>
    </row>
    <row r="18" spans="1:31">
      <c r="A18" s="111">
        <v>6</v>
      </c>
      <c r="B18" s="115"/>
      <c r="C18" s="112" t="s">
        <v>49</v>
      </c>
      <c r="D18" s="113">
        <v>11997</v>
      </c>
      <c r="E18" s="113"/>
      <c r="F18" s="113">
        <v>11411</v>
      </c>
      <c r="G18" s="113"/>
      <c r="H18" s="113"/>
      <c r="I18" s="113">
        <v>586</v>
      </c>
      <c r="J18" s="113"/>
      <c r="K18" s="113">
        <v>586</v>
      </c>
      <c r="L18" s="113">
        <v>12639.748</v>
      </c>
      <c r="M18" s="113"/>
      <c r="N18" s="113">
        <v>11853.748</v>
      </c>
      <c r="O18" s="113"/>
      <c r="P18" s="113"/>
      <c r="Q18" s="113">
        <v>778.97299999999996</v>
      </c>
      <c r="R18" s="113"/>
      <c r="S18" s="113">
        <v>778.97299999999996</v>
      </c>
      <c r="T18" s="113">
        <v>7.0270000000000001</v>
      </c>
      <c r="U18" s="113"/>
      <c r="V18" s="113">
        <v>0</v>
      </c>
      <c r="W18" s="114">
        <v>105.35757272651496</v>
      </c>
      <c r="X18" s="114" t="s">
        <v>251</v>
      </c>
      <c r="Y18" s="114">
        <v>103.8800105161686</v>
      </c>
      <c r="Z18" s="114"/>
      <c r="AA18" s="114"/>
      <c r="AB18" s="114">
        <v>132.93054607508532</v>
      </c>
      <c r="AC18" s="114" t="s">
        <v>251</v>
      </c>
      <c r="AD18" s="114">
        <v>132.93054607508532</v>
      </c>
      <c r="AE18" s="81"/>
    </row>
    <row r="19" spans="1:31">
      <c r="A19" s="111">
        <v>7</v>
      </c>
      <c r="B19" s="115"/>
      <c r="C19" s="112" t="s">
        <v>253</v>
      </c>
      <c r="D19" s="113">
        <v>11202</v>
      </c>
      <c r="E19" s="113"/>
      <c r="F19" s="113">
        <v>11096</v>
      </c>
      <c r="G19" s="113"/>
      <c r="H19" s="113"/>
      <c r="I19" s="113">
        <v>106</v>
      </c>
      <c r="J19" s="113"/>
      <c r="K19" s="113">
        <v>106</v>
      </c>
      <c r="L19" s="113">
        <v>11540.861712</v>
      </c>
      <c r="M19" s="113"/>
      <c r="N19" s="113">
        <v>11363.571712000001</v>
      </c>
      <c r="O19" s="113"/>
      <c r="P19" s="113"/>
      <c r="Q19" s="113">
        <v>53.989999999999995</v>
      </c>
      <c r="R19" s="113"/>
      <c r="S19" s="113">
        <v>53.989999999999995</v>
      </c>
      <c r="T19" s="113">
        <v>123.3</v>
      </c>
      <c r="U19" s="113"/>
      <c r="V19" s="113">
        <v>79</v>
      </c>
      <c r="W19" s="114">
        <v>103.02501081949652</v>
      </c>
      <c r="X19" s="114" t="s">
        <v>251</v>
      </c>
      <c r="Y19" s="114">
        <v>102.41142494592648</v>
      </c>
      <c r="Z19" s="114"/>
      <c r="AA19" s="114"/>
      <c r="AB19" s="114">
        <v>50.933962264150935</v>
      </c>
      <c r="AC19" s="114" t="s">
        <v>251</v>
      </c>
      <c r="AD19" s="114">
        <v>50.933962264150935</v>
      </c>
      <c r="AE19" s="81"/>
    </row>
    <row r="20" spans="1:31">
      <c r="A20" s="111">
        <v>8</v>
      </c>
      <c r="B20" s="115"/>
      <c r="C20" s="112" t="s">
        <v>41</v>
      </c>
      <c r="D20" s="113">
        <v>27164</v>
      </c>
      <c r="E20" s="113"/>
      <c r="F20" s="113">
        <v>27164</v>
      </c>
      <c r="G20" s="113"/>
      <c r="H20" s="113"/>
      <c r="I20" s="113">
        <v>0</v>
      </c>
      <c r="J20" s="113"/>
      <c r="K20" s="113"/>
      <c r="L20" s="113">
        <v>25166.305451</v>
      </c>
      <c r="M20" s="113"/>
      <c r="N20" s="113">
        <v>19181.852336</v>
      </c>
      <c r="O20" s="113"/>
      <c r="P20" s="113"/>
      <c r="Q20" s="113">
        <v>0</v>
      </c>
      <c r="R20" s="113"/>
      <c r="S20" s="113">
        <v>0</v>
      </c>
      <c r="T20" s="113">
        <v>5984.4531150000003</v>
      </c>
      <c r="U20" s="113"/>
      <c r="V20" s="113">
        <v>20890.091636000001</v>
      </c>
      <c r="W20" s="114">
        <v>92.645801247975257</v>
      </c>
      <c r="X20" s="114" t="s">
        <v>251</v>
      </c>
      <c r="Y20" s="114">
        <v>70.614976940067749</v>
      </c>
      <c r="Z20" s="114"/>
      <c r="AA20" s="114"/>
      <c r="AB20" s="114" t="s">
        <v>251</v>
      </c>
      <c r="AC20" s="114" t="s">
        <v>251</v>
      </c>
      <c r="AD20" s="114" t="s">
        <v>251</v>
      </c>
      <c r="AE20" s="81"/>
    </row>
    <row r="21" spans="1:31">
      <c r="A21" s="111">
        <v>9</v>
      </c>
      <c r="B21" s="115"/>
      <c r="C21" s="112" t="s">
        <v>46</v>
      </c>
      <c r="D21" s="113">
        <v>12516</v>
      </c>
      <c r="E21" s="113"/>
      <c r="F21" s="113">
        <v>12516</v>
      </c>
      <c r="G21" s="113"/>
      <c r="H21" s="113"/>
      <c r="I21" s="113">
        <v>0</v>
      </c>
      <c r="J21" s="113"/>
      <c r="K21" s="113"/>
      <c r="L21" s="113">
        <v>13249.559158</v>
      </c>
      <c r="M21" s="113"/>
      <c r="N21" s="113">
        <v>13249.559158</v>
      </c>
      <c r="O21" s="113"/>
      <c r="P21" s="113"/>
      <c r="Q21" s="113">
        <v>0</v>
      </c>
      <c r="R21" s="113"/>
      <c r="S21" s="113">
        <v>0</v>
      </c>
      <c r="T21" s="113">
        <v>0</v>
      </c>
      <c r="U21" s="113"/>
      <c r="V21" s="113">
        <v>359.605324</v>
      </c>
      <c r="W21" s="114">
        <v>105.86097122083733</v>
      </c>
      <c r="X21" s="114" t="s">
        <v>251</v>
      </c>
      <c r="Y21" s="114">
        <v>105.86097122083733</v>
      </c>
      <c r="Z21" s="114"/>
      <c r="AA21" s="114"/>
      <c r="AB21" s="114" t="s">
        <v>251</v>
      </c>
      <c r="AC21" s="114" t="s">
        <v>251</v>
      </c>
      <c r="AD21" s="114" t="s">
        <v>251</v>
      </c>
      <c r="AE21" s="81"/>
    </row>
    <row r="22" spans="1:31">
      <c r="A22" s="111">
        <v>10</v>
      </c>
      <c r="B22" s="115"/>
      <c r="C22" s="112" t="s">
        <v>51</v>
      </c>
      <c r="D22" s="113">
        <v>5900</v>
      </c>
      <c r="E22" s="113"/>
      <c r="F22" s="113">
        <v>5900</v>
      </c>
      <c r="G22" s="113"/>
      <c r="H22" s="113"/>
      <c r="I22" s="113">
        <v>0</v>
      </c>
      <c r="J22" s="113"/>
      <c r="K22" s="113"/>
      <c r="L22" s="113">
        <v>8486.3543529999988</v>
      </c>
      <c r="M22" s="113">
        <v>0</v>
      </c>
      <c r="N22" s="113">
        <v>8456.3543529999988</v>
      </c>
      <c r="O22" s="113"/>
      <c r="P22" s="113"/>
      <c r="Q22" s="113">
        <v>0.89800000000000002</v>
      </c>
      <c r="R22" s="113"/>
      <c r="S22" s="113">
        <v>0.89800000000000002</v>
      </c>
      <c r="T22" s="113">
        <v>29.102</v>
      </c>
      <c r="U22" s="113"/>
      <c r="V22" s="113">
        <v>75.081514999999996</v>
      </c>
      <c r="W22" s="114">
        <v>143.83651445762712</v>
      </c>
      <c r="X22" s="114" t="s">
        <v>251</v>
      </c>
      <c r="Y22" s="114">
        <v>143.32803988135592</v>
      </c>
      <c r="Z22" s="114"/>
      <c r="AA22" s="114"/>
      <c r="AB22" s="114" t="s">
        <v>251</v>
      </c>
      <c r="AC22" s="114" t="s">
        <v>251</v>
      </c>
      <c r="AD22" s="114" t="s">
        <v>251</v>
      </c>
      <c r="AE22" s="81"/>
    </row>
    <row r="23" spans="1:31">
      <c r="A23" s="111">
        <v>11</v>
      </c>
      <c r="B23" s="115"/>
      <c r="C23" s="112" t="s">
        <v>254</v>
      </c>
      <c r="D23" s="113">
        <v>64567</v>
      </c>
      <c r="E23" s="113"/>
      <c r="F23" s="113">
        <v>64541</v>
      </c>
      <c r="G23" s="113"/>
      <c r="H23" s="113"/>
      <c r="I23" s="113">
        <v>26</v>
      </c>
      <c r="J23" s="113"/>
      <c r="K23" s="113">
        <v>26</v>
      </c>
      <c r="L23" s="113">
        <v>58034.031387999996</v>
      </c>
      <c r="M23" s="113">
        <v>0</v>
      </c>
      <c r="N23" s="113">
        <v>57896.608648000001</v>
      </c>
      <c r="O23" s="113"/>
      <c r="P23" s="113"/>
      <c r="Q23" s="113">
        <v>3.29074</v>
      </c>
      <c r="R23" s="113"/>
      <c r="S23" s="113">
        <v>3.29074</v>
      </c>
      <c r="T23" s="113">
        <v>134.13200000000001</v>
      </c>
      <c r="U23" s="113"/>
      <c r="V23" s="113">
        <v>12.044</v>
      </c>
      <c r="W23" s="114">
        <v>89.881876791549857</v>
      </c>
      <c r="X23" s="114" t="s">
        <v>251</v>
      </c>
      <c r="Y23" s="114">
        <v>89.705162064424172</v>
      </c>
      <c r="Z23" s="114"/>
      <c r="AA23" s="114"/>
      <c r="AB23" s="114">
        <v>12.656692307692307</v>
      </c>
      <c r="AC23" s="114" t="s">
        <v>251</v>
      </c>
      <c r="AD23" s="114">
        <v>12.656692307692307</v>
      </c>
      <c r="AE23" s="81"/>
    </row>
    <row r="24" spans="1:31">
      <c r="A24" s="111">
        <v>12</v>
      </c>
      <c r="B24" s="115"/>
      <c r="C24" s="112" t="s">
        <v>38</v>
      </c>
      <c r="D24" s="113">
        <v>402045</v>
      </c>
      <c r="E24" s="113"/>
      <c r="F24" s="113">
        <v>401681</v>
      </c>
      <c r="G24" s="113"/>
      <c r="H24" s="113"/>
      <c r="I24" s="113">
        <v>364</v>
      </c>
      <c r="J24" s="113"/>
      <c r="K24" s="113">
        <v>364</v>
      </c>
      <c r="L24" s="113">
        <v>471057.62642099999</v>
      </c>
      <c r="M24" s="113">
        <v>87.752296999999999</v>
      </c>
      <c r="N24" s="113">
        <v>457210.67958399997</v>
      </c>
      <c r="O24" s="113"/>
      <c r="P24" s="113"/>
      <c r="Q24" s="113">
        <v>329.9325</v>
      </c>
      <c r="R24" s="113"/>
      <c r="S24" s="113">
        <v>329.9325</v>
      </c>
      <c r="T24" s="113">
        <v>13429.26204</v>
      </c>
      <c r="U24" s="113"/>
      <c r="V24" s="113">
        <v>23181.952792</v>
      </c>
      <c r="W24" s="114">
        <v>117.16539850539118</v>
      </c>
      <c r="X24" s="114" t="s">
        <v>251</v>
      </c>
      <c r="Y24" s="114">
        <v>113.8243231778451</v>
      </c>
      <c r="Z24" s="114"/>
      <c r="AA24" s="114"/>
      <c r="AB24" s="114">
        <v>90.640796703296701</v>
      </c>
      <c r="AC24" s="114" t="s">
        <v>251</v>
      </c>
      <c r="AD24" s="114">
        <v>90.640796703296701</v>
      </c>
      <c r="AE24" s="81"/>
    </row>
    <row r="25" spans="1:31">
      <c r="A25" s="111">
        <v>13</v>
      </c>
      <c r="B25" s="115"/>
      <c r="C25" s="112" t="s">
        <v>52</v>
      </c>
      <c r="D25" s="113">
        <v>394705</v>
      </c>
      <c r="E25" s="113"/>
      <c r="F25" s="113">
        <v>390608</v>
      </c>
      <c r="G25" s="113"/>
      <c r="H25" s="113"/>
      <c r="I25" s="113">
        <v>4097</v>
      </c>
      <c r="J25" s="113"/>
      <c r="K25" s="113">
        <v>4097</v>
      </c>
      <c r="L25" s="113">
        <v>702689.46332999994</v>
      </c>
      <c r="M25" s="113">
        <v>64818.123893999997</v>
      </c>
      <c r="N25" s="113">
        <v>523832.95971299999</v>
      </c>
      <c r="O25" s="113"/>
      <c r="P25" s="113"/>
      <c r="Q25" s="113">
        <v>4223.4640129999998</v>
      </c>
      <c r="R25" s="113"/>
      <c r="S25" s="113">
        <v>4223.4640129999998</v>
      </c>
      <c r="T25" s="113">
        <v>109814.91571</v>
      </c>
      <c r="U25" s="113">
        <v>558.823081</v>
      </c>
      <c r="V25" s="113">
        <v>43995.205892999998</v>
      </c>
      <c r="W25" s="114">
        <v>178.02902505162081</v>
      </c>
      <c r="X25" s="114" t="s">
        <v>251</v>
      </c>
      <c r="Y25" s="114">
        <v>134.10707402638963</v>
      </c>
      <c r="Z25" s="114"/>
      <c r="AA25" s="114"/>
      <c r="AB25" s="114">
        <v>103.08674671711006</v>
      </c>
      <c r="AC25" s="114" t="s">
        <v>251</v>
      </c>
      <c r="AD25" s="114">
        <v>103.08674671711006</v>
      </c>
      <c r="AE25" s="81"/>
    </row>
    <row r="26" spans="1:31" ht="30">
      <c r="A26" s="111">
        <v>14</v>
      </c>
      <c r="B26" s="115"/>
      <c r="C26" s="112" t="s">
        <v>255</v>
      </c>
      <c r="D26" s="113">
        <v>78905</v>
      </c>
      <c r="E26" s="113"/>
      <c r="F26" s="113">
        <v>66309</v>
      </c>
      <c r="G26" s="113"/>
      <c r="H26" s="113"/>
      <c r="I26" s="113">
        <v>12596</v>
      </c>
      <c r="J26" s="113">
        <v>3569</v>
      </c>
      <c r="K26" s="113">
        <v>9027</v>
      </c>
      <c r="L26" s="113">
        <v>77230.108064000015</v>
      </c>
      <c r="M26" s="113">
        <v>0</v>
      </c>
      <c r="N26" s="113">
        <v>60622.913286000003</v>
      </c>
      <c r="O26" s="113"/>
      <c r="P26" s="113"/>
      <c r="Q26" s="113">
        <v>5833.4025099999999</v>
      </c>
      <c r="R26" s="113"/>
      <c r="S26" s="113">
        <v>5833.4025099999999</v>
      </c>
      <c r="T26" s="113">
        <v>10773.792267999999</v>
      </c>
      <c r="U26" s="113">
        <v>845</v>
      </c>
      <c r="V26" s="113">
        <v>2556.55431</v>
      </c>
      <c r="W26" s="114">
        <v>97.877331048729502</v>
      </c>
      <c r="X26" s="114" t="s">
        <v>251</v>
      </c>
      <c r="Y26" s="114">
        <v>91.424864326109585</v>
      </c>
      <c r="Z26" s="114"/>
      <c r="AA26" s="114"/>
      <c r="AB26" s="114">
        <v>46.31154739599873</v>
      </c>
      <c r="AC26" s="114">
        <v>0</v>
      </c>
      <c r="AD26" s="114">
        <v>64.621718289575711</v>
      </c>
      <c r="AE26" s="81"/>
    </row>
    <row r="27" spans="1:31">
      <c r="A27" s="111">
        <v>15</v>
      </c>
      <c r="B27" s="115"/>
      <c r="C27" s="112" t="s">
        <v>256</v>
      </c>
      <c r="D27" s="113">
        <v>72456</v>
      </c>
      <c r="E27" s="113"/>
      <c r="F27" s="113">
        <v>71338</v>
      </c>
      <c r="G27" s="113"/>
      <c r="H27" s="113"/>
      <c r="I27" s="113">
        <v>1118</v>
      </c>
      <c r="J27" s="113">
        <v>375</v>
      </c>
      <c r="K27" s="113">
        <v>743</v>
      </c>
      <c r="L27" s="113">
        <v>73163.897560999991</v>
      </c>
      <c r="M27" s="113">
        <v>60.097999999999956</v>
      </c>
      <c r="N27" s="113">
        <v>70529.75356099999</v>
      </c>
      <c r="O27" s="113"/>
      <c r="P27" s="113"/>
      <c r="Q27" s="113">
        <v>1237.5016700000001</v>
      </c>
      <c r="R27" s="113">
        <v>626</v>
      </c>
      <c r="S27" s="113">
        <v>611.50166999999999</v>
      </c>
      <c r="T27" s="113">
        <v>1336.5443299999999</v>
      </c>
      <c r="U27" s="113">
        <v>251</v>
      </c>
      <c r="V27" s="113">
        <v>101.039</v>
      </c>
      <c r="W27" s="114">
        <v>100.97700336894113</v>
      </c>
      <c r="X27" s="114" t="s">
        <v>251</v>
      </c>
      <c r="Y27" s="114">
        <v>98.867018364686416</v>
      </c>
      <c r="Z27" s="114"/>
      <c r="AA27" s="114"/>
      <c r="AB27" s="114">
        <v>110.68887924865834</v>
      </c>
      <c r="AC27" s="114">
        <v>166.93333333333334</v>
      </c>
      <c r="AD27" s="114">
        <v>82.301705248990572</v>
      </c>
      <c r="AE27" s="81"/>
    </row>
    <row r="28" spans="1:31">
      <c r="A28" s="111">
        <v>16</v>
      </c>
      <c r="B28" s="115"/>
      <c r="C28" s="112" t="s">
        <v>47</v>
      </c>
      <c r="D28" s="113">
        <v>46013</v>
      </c>
      <c r="E28" s="113"/>
      <c r="F28" s="113">
        <v>46003</v>
      </c>
      <c r="G28" s="113"/>
      <c r="H28" s="113"/>
      <c r="I28" s="113">
        <v>10</v>
      </c>
      <c r="J28" s="113"/>
      <c r="K28" s="113">
        <v>10</v>
      </c>
      <c r="L28" s="113">
        <v>35160.056862999998</v>
      </c>
      <c r="M28" s="113">
        <v>309</v>
      </c>
      <c r="N28" s="113">
        <v>34341.692842999997</v>
      </c>
      <c r="O28" s="113"/>
      <c r="P28" s="113"/>
      <c r="Q28" s="113">
        <v>26.19</v>
      </c>
      <c r="R28" s="113"/>
      <c r="S28" s="113">
        <v>26.19</v>
      </c>
      <c r="T28" s="113">
        <v>483.17401999999998</v>
      </c>
      <c r="U28" s="113">
        <v>23625.267569</v>
      </c>
      <c r="V28" s="113">
        <v>9.0290619999999997</v>
      </c>
      <c r="W28" s="114">
        <v>76.413311157716294</v>
      </c>
      <c r="X28" s="114" t="s">
        <v>251</v>
      </c>
      <c r="Y28" s="114">
        <v>74.650985463991475</v>
      </c>
      <c r="Z28" s="114"/>
      <c r="AA28" s="114"/>
      <c r="AB28" s="114">
        <v>261.90000000000003</v>
      </c>
      <c r="AC28" s="114" t="s">
        <v>251</v>
      </c>
      <c r="AD28" s="114">
        <v>261.90000000000003</v>
      </c>
      <c r="AE28" s="81"/>
    </row>
    <row r="29" spans="1:31">
      <c r="A29" s="111">
        <v>17</v>
      </c>
      <c r="B29" s="115"/>
      <c r="C29" s="112" t="s">
        <v>257</v>
      </c>
      <c r="D29" s="113">
        <v>29036</v>
      </c>
      <c r="E29" s="113"/>
      <c r="F29" s="113">
        <v>27461</v>
      </c>
      <c r="G29" s="113"/>
      <c r="H29" s="113"/>
      <c r="I29" s="113">
        <v>1575</v>
      </c>
      <c r="J29" s="113"/>
      <c r="K29" s="113">
        <v>1575</v>
      </c>
      <c r="L29" s="113">
        <v>18545.386001999999</v>
      </c>
      <c r="M29" s="113">
        <v>0</v>
      </c>
      <c r="N29" s="113">
        <v>15402.206242</v>
      </c>
      <c r="O29" s="113"/>
      <c r="P29" s="113"/>
      <c r="Q29" s="113">
        <v>1768.5094810000001</v>
      </c>
      <c r="R29" s="113"/>
      <c r="S29" s="113">
        <v>1768.5094810000001</v>
      </c>
      <c r="T29" s="113">
        <v>1374.6702789999999</v>
      </c>
      <c r="U29" s="113"/>
      <c r="V29" s="113">
        <v>515.25919999999996</v>
      </c>
      <c r="W29" s="114">
        <v>63.870319610139134</v>
      </c>
      <c r="X29" s="114" t="s">
        <v>251</v>
      </c>
      <c r="Y29" s="114">
        <v>56.087565063180513</v>
      </c>
      <c r="Z29" s="114"/>
      <c r="AA29" s="114"/>
      <c r="AB29" s="114">
        <v>112.28631625396825</v>
      </c>
      <c r="AC29" s="114" t="s">
        <v>251</v>
      </c>
      <c r="AD29" s="114">
        <v>112.28631625396825</v>
      </c>
      <c r="AE29" s="81"/>
    </row>
    <row r="30" spans="1:31">
      <c r="A30" s="111">
        <v>18</v>
      </c>
      <c r="B30" s="115"/>
      <c r="C30" s="112" t="s">
        <v>44</v>
      </c>
      <c r="D30" s="113">
        <v>36983</v>
      </c>
      <c r="E30" s="113"/>
      <c r="F30" s="113">
        <v>36962</v>
      </c>
      <c r="G30" s="113"/>
      <c r="H30" s="113"/>
      <c r="I30" s="113">
        <v>21</v>
      </c>
      <c r="J30" s="113"/>
      <c r="K30" s="113">
        <v>21</v>
      </c>
      <c r="L30" s="113">
        <v>38557.168566</v>
      </c>
      <c r="M30" s="113"/>
      <c r="N30" s="113">
        <v>29213.980215</v>
      </c>
      <c r="O30" s="113"/>
      <c r="P30" s="113"/>
      <c r="Q30" s="113">
        <v>157.4</v>
      </c>
      <c r="R30" s="113">
        <v>146.75</v>
      </c>
      <c r="S30" s="113">
        <v>10.649999999999999</v>
      </c>
      <c r="T30" s="113">
        <v>9185.7883510000011</v>
      </c>
      <c r="U30" s="113"/>
      <c r="V30" s="113">
        <v>39.661622000000001</v>
      </c>
      <c r="W30" s="114">
        <v>104.25646531108887</v>
      </c>
      <c r="X30" s="114" t="s">
        <v>251</v>
      </c>
      <c r="Y30" s="114">
        <v>79.037877319950226</v>
      </c>
      <c r="Z30" s="114"/>
      <c r="AA30" s="114"/>
      <c r="AB30" s="114">
        <v>749.52380952380952</v>
      </c>
      <c r="AC30" s="114" t="s">
        <v>251</v>
      </c>
      <c r="AD30" s="114">
        <v>50.714285714285708</v>
      </c>
      <c r="AE30" s="81"/>
    </row>
    <row r="31" spans="1:31">
      <c r="A31" s="111">
        <v>19</v>
      </c>
      <c r="B31" s="115"/>
      <c r="C31" s="112" t="s">
        <v>258</v>
      </c>
      <c r="D31" s="113">
        <v>8601</v>
      </c>
      <c r="E31" s="113"/>
      <c r="F31" s="113">
        <v>8601</v>
      </c>
      <c r="G31" s="113"/>
      <c r="H31" s="113"/>
      <c r="I31" s="113">
        <v>0</v>
      </c>
      <c r="J31" s="113"/>
      <c r="K31" s="113"/>
      <c r="L31" s="113">
        <v>9399.9678000000004</v>
      </c>
      <c r="M31" s="113">
        <v>0</v>
      </c>
      <c r="N31" s="113">
        <v>9399.9678000000004</v>
      </c>
      <c r="O31" s="113"/>
      <c r="P31" s="113"/>
      <c r="Q31" s="113">
        <v>0</v>
      </c>
      <c r="R31" s="113"/>
      <c r="S31" s="113">
        <v>0</v>
      </c>
      <c r="T31" s="113">
        <v>0</v>
      </c>
      <c r="U31" s="113"/>
      <c r="V31" s="113">
        <v>0</v>
      </c>
      <c r="W31" s="114">
        <v>109.28924311126613</v>
      </c>
      <c r="X31" s="114" t="s">
        <v>251</v>
      </c>
      <c r="Y31" s="114">
        <v>109.28924311126613</v>
      </c>
      <c r="Z31" s="114"/>
      <c r="AA31" s="114"/>
      <c r="AB31" s="114" t="s">
        <v>251</v>
      </c>
      <c r="AC31" s="114" t="s">
        <v>251</v>
      </c>
      <c r="AD31" s="114" t="s">
        <v>251</v>
      </c>
      <c r="AE31" s="81"/>
    </row>
    <row r="32" spans="1:31">
      <c r="A32" s="111">
        <v>20</v>
      </c>
      <c r="B32" s="115"/>
      <c r="C32" s="112" t="s">
        <v>259</v>
      </c>
      <c r="D32" s="113">
        <v>19464</v>
      </c>
      <c r="E32" s="113"/>
      <c r="F32" s="113">
        <v>19464</v>
      </c>
      <c r="G32" s="113"/>
      <c r="H32" s="113"/>
      <c r="I32" s="113">
        <v>0</v>
      </c>
      <c r="J32" s="113"/>
      <c r="K32" s="113"/>
      <c r="L32" s="113">
        <v>15932.5</v>
      </c>
      <c r="M32" s="113">
        <v>0</v>
      </c>
      <c r="N32" s="113">
        <v>15846.5</v>
      </c>
      <c r="O32" s="113"/>
      <c r="P32" s="113"/>
      <c r="Q32" s="113">
        <v>0</v>
      </c>
      <c r="R32" s="113"/>
      <c r="S32" s="113">
        <v>0</v>
      </c>
      <c r="T32" s="113">
        <v>86</v>
      </c>
      <c r="U32" s="113"/>
      <c r="V32" s="113">
        <v>86</v>
      </c>
      <c r="W32" s="114">
        <v>81.856247431154955</v>
      </c>
      <c r="X32" s="114" t="s">
        <v>251</v>
      </c>
      <c r="Y32" s="114">
        <v>81.414406083025071</v>
      </c>
      <c r="Z32" s="114"/>
      <c r="AA32" s="114"/>
      <c r="AB32" s="114" t="s">
        <v>251</v>
      </c>
      <c r="AC32" s="114" t="s">
        <v>251</v>
      </c>
      <c r="AD32" s="114" t="s">
        <v>251</v>
      </c>
      <c r="AE32" s="81"/>
    </row>
    <row r="33" spans="1:31">
      <c r="A33" s="111">
        <v>21</v>
      </c>
      <c r="B33" s="115"/>
      <c r="C33" s="112" t="s">
        <v>260</v>
      </c>
      <c r="D33" s="113">
        <v>2396</v>
      </c>
      <c r="E33" s="113"/>
      <c r="F33" s="113">
        <v>2198</v>
      </c>
      <c r="G33" s="113"/>
      <c r="H33" s="113"/>
      <c r="I33" s="113">
        <v>198</v>
      </c>
      <c r="J33" s="113">
        <v>10</v>
      </c>
      <c r="K33" s="113">
        <v>188</v>
      </c>
      <c r="L33" s="113">
        <v>2762.9096650000001</v>
      </c>
      <c r="M33" s="113"/>
      <c r="N33" s="113">
        <v>2353.8356650000001</v>
      </c>
      <c r="O33" s="113"/>
      <c r="P33" s="113"/>
      <c r="Q33" s="113">
        <v>72.535561000000001</v>
      </c>
      <c r="R33" s="113">
        <v>10</v>
      </c>
      <c r="S33" s="113">
        <v>62.535561000000001</v>
      </c>
      <c r="T33" s="113">
        <v>336.53843899999998</v>
      </c>
      <c r="U33" s="113">
        <v>5</v>
      </c>
      <c r="V33" s="113">
        <v>407.07400000000001</v>
      </c>
      <c r="W33" s="114">
        <v>115.31342508347247</v>
      </c>
      <c r="X33" s="114" t="s">
        <v>251</v>
      </c>
      <c r="Y33" s="114">
        <v>107.0898846678799</v>
      </c>
      <c r="Z33" s="114"/>
      <c r="AA33" s="114"/>
      <c r="AB33" s="114">
        <v>36.634121717171716</v>
      </c>
      <c r="AC33" s="114">
        <v>100</v>
      </c>
      <c r="AD33" s="114">
        <v>33.263596276595749</v>
      </c>
      <c r="AE33" s="81"/>
    </row>
    <row r="34" spans="1:31">
      <c r="A34" s="111">
        <v>22</v>
      </c>
      <c r="B34" s="115"/>
      <c r="C34" s="112" t="s">
        <v>261</v>
      </c>
      <c r="D34" s="113">
        <v>10538</v>
      </c>
      <c r="E34" s="113"/>
      <c r="F34" s="113">
        <v>5277</v>
      </c>
      <c r="G34" s="113"/>
      <c r="H34" s="113"/>
      <c r="I34" s="113">
        <v>5261</v>
      </c>
      <c r="J34" s="113">
        <v>496</v>
      </c>
      <c r="K34" s="113">
        <v>4765</v>
      </c>
      <c r="L34" s="113">
        <v>13030.332735</v>
      </c>
      <c r="M34" s="113"/>
      <c r="N34" s="113">
        <v>5362.1755300000004</v>
      </c>
      <c r="O34" s="113"/>
      <c r="P34" s="113"/>
      <c r="Q34" s="113">
        <v>3668.6439099999998</v>
      </c>
      <c r="R34" s="113"/>
      <c r="S34" s="113">
        <v>3668.6439099999998</v>
      </c>
      <c r="T34" s="113">
        <v>3999.5132950000002</v>
      </c>
      <c r="U34" s="113">
        <v>250</v>
      </c>
      <c r="V34" s="113">
        <v>1216.638095</v>
      </c>
      <c r="W34" s="114">
        <v>123.65090847409374</v>
      </c>
      <c r="X34" s="114" t="s">
        <v>251</v>
      </c>
      <c r="Y34" s="114">
        <v>101.61409001326511</v>
      </c>
      <c r="Z34" s="114"/>
      <c r="AA34" s="114"/>
      <c r="AB34" s="114">
        <v>69.73282474814674</v>
      </c>
      <c r="AC34" s="114">
        <v>0</v>
      </c>
      <c r="AD34" s="114">
        <v>76.991477649527809</v>
      </c>
      <c r="AE34" s="81"/>
    </row>
    <row r="35" spans="1:31">
      <c r="A35" s="111">
        <v>23</v>
      </c>
      <c r="B35" s="115"/>
      <c r="C35" s="112" t="s">
        <v>262</v>
      </c>
      <c r="D35" s="113">
        <v>170874</v>
      </c>
      <c r="E35" s="113">
        <v>160698</v>
      </c>
      <c r="F35" s="113">
        <v>10176</v>
      </c>
      <c r="G35" s="113"/>
      <c r="H35" s="113"/>
      <c r="I35" s="113">
        <v>0</v>
      </c>
      <c r="J35" s="113"/>
      <c r="K35" s="113"/>
      <c r="L35" s="113">
        <v>584440.28285599989</v>
      </c>
      <c r="M35" s="113">
        <v>272761.23054099997</v>
      </c>
      <c r="N35" s="113">
        <v>8620.4427290000003</v>
      </c>
      <c r="O35" s="113"/>
      <c r="P35" s="113"/>
      <c r="Q35" s="113">
        <v>0</v>
      </c>
      <c r="R35" s="113"/>
      <c r="S35" s="113">
        <v>0</v>
      </c>
      <c r="T35" s="113">
        <v>303058.60958599998</v>
      </c>
      <c r="U35" s="113">
        <v>429077.90053300001</v>
      </c>
      <c r="V35" s="113">
        <v>0</v>
      </c>
      <c r="W35" s="114">
        <v>342.0299652703161</v>
      </c>
      <c r="X35" s="114">
        <v>169.73529884690535</v>
      </c>
      <c r="Y35" s="114">
        <v>84.713470214229559</v>
      </c>
      <c r="Z35" s="114"/>
      <c r="AA35" s="114"/>
      <c r="AB35" s="114" t="s">
        <v>251</v>
      </c>
      <c r="AC35" s="114" t="s">
        <v>251</v>
      </c>
      <c r="AD35" s="114" t="s">
        <v>251</v>
      </c>
      <c r="AE35" s="81"/>
    </row>
    <row r="36" spans="1:31">
      <c r="A36" s="111">
        <v>24</v>
      </c>
      <c r="B36" s="115"/>
      <c r="C36" s="112" t="s">
        <v>263</v>
      </c>
      <c r="D36" s="113">
        <v>84109</v>
      </c>
      <c r="E36" s="113"/>
      <c r="F36" s="113">
        <v>84109</v>
      </c>
      <c r="G36" s="113"/>
      <c r="H36" s="113"/>
      <c r="I36" s="113">
        <v>0</v>
      </c>
      <c r="J36" s="113"/>
      <c r="K36" s="113"/>
      <c r="L36" s="113">
        <v>87417.227828999996</v>
      </c>
      <c r="M36" s="113"/>
      <c r="N36" s="113">
        <v>86853.434987000001</v>
      </c>
      <c r="O36" s="113"/>
      <c r="P36" s="113"/>
      <c r="Q36" s="113">
        <v>0</v>
      </c>
      <c r="R36" s="113"/>
      <c r="S36" s="113">
        <v>0</v>
      </c>
      <c r="T36" s="113">
        <v>563.79284199999995</v>
      </c>
      <c r="U36" s="113"/>
      <c r="V36" s="113">
        <v>1234.51529</v>
      </c>
      <c r="W36" s="114">
        <v>103.93326258664352</v>
      </c>
      <c r="X36" s="114" t="s">
        <v>251</v>
      </c>
      <c r="Y36" s="114">
        <v>103.26295044168876</v>
      </c>
      <c r="Z36" s="114"/>
      <c r="AA36" s="114"/>
      <c r="AB36" s="114" t="s">
        <v>251</v>
      </c>
      <c r="AC36" s="114" t="s">
        <v>251</v>
      </c>
      <c r="AD36" s="114" t="s">
        <v>251</v>
      </c>
      <c r="AE36" s="81"/>
    </row>
    <row r="37" spans="1:31" ht="30">
      <c r="A37" s="111">
        <v>25</v>
      </c>
      <c r="B37" s="115"/>
      <c r="C37" s="112" t="s">
        <v>264</v>
      </c>
      <c r="D37" s="113">
        <v>10889</v>
      </c>
      <c r="E37" s="113"/>
      <c r="F37" s="113">
        <v>10345</v>
      </c>
      <c r="G37" s="113"/>
      <c r="H37" s="113"/>
      <c r="I37" s="113">
        <v>544</v>
      </c>
      <c r="J37" s="113"/>
      <c r="K37" s="113">
        <v>544</v>
      </c>
      <c r="L37" s="113">
        <v>11597.606297999999</v>
      </c>
      <c r="M37" s="113"/>
      <c r="N37" s="113">
        <v>11210.705997999999</v>
      </c>
      <c r="O37" s="113"/>
      <c r="P37" s="113"/>
      <c r="Q37" s="113">
        <v>386.90029999999996</v>
      </c>
      <c r="R37" s="113"/>
      <c r="S37" s="113">
        <v>386.90029999999996</v>
      </c>
      <c r="T37" s="113">
        <v>0</v>
      </c>
      <c r="U37" s="113"/>
      <c r="V37" s="113">
        <v>0</v>
      </c>
      <c r="W37" s="114">
        <v>106.5075424556892</v>
      </c>
      <c r="X37" s="114" t="s">
        <v>251</v>
      </c>
      <c r="Y37" s="114">
        <v>108.36835184146932</v>
      </c>
      <c r="Z37" s="114"/>
      <c r="AA37" s="114"/>
      <c r="AB37" s="114">
        <v>71.121378676470584</v>
      </c>
      <c r="AC37" s="114" t="s">
        <v>251</v>
      </c>
      <c r="AD37" s="114">
        <v>71.121378676470584</v>
      </c>
      <c r="AE37" s="81"/>
    </row>
    <row r="38" spans="1:31">
      <c r="A38" s="111">
        <v>26</v>
      </c>
      <c r="B38" s="115"/>
      <c r="C38" s="112" t="s">
        <v>265</v>
      </c>
      <c r="D38" s="113">
        <v>11519</v>
      </c>
      <c r="E38" s="113"/>
      <c r="F38" s="113">
        <v>11351</v>
      </c>
      <c r="G38" s="113"/>
      <c r="H38" s="113"/>
      <c r="I38" s="113">
        <v>168</v>
      </c>
      <c r="J38" s="113"/>
      <c r="K38" s="113">
        <v>168</v>
      </c>
      <c r="L38" s="113">
        <v>12654.152587</v>
      </c>
      <c r="M38" s="113">
        <v>0</v>
      </c>
      <c r="N38" s="113">
        <v>12417.152587</v>
      </c>
      <c r="O38" s="113"/>
      <c r="P38" s="113"/>
      <c r="Q38" s="113">
        <v>0</v>
      </c>
      <c r="R38" s="113"/>
      <c r="S38" s="113">
        <v>0</v>
      </c>
      <c r="T38" s="113">
        <v>237</v>
      </c>
      <c r="U38" s="113"/>
      <c r="V38" s="113">
        <v>63.241999999999997</v>
      </c>
      <c r="W38" s="114">
        <v>109.854610530428</v>
      </c>
      <c r="X38" s="114" t="s">
        <v>251</v>
      </c>
      <c r="Y38" s="114">
        <v>109.39258732270285</v>
      </c>
      <c r="Z38" s="114"/>
      <c r="AA38" s="114"/>
      <c r="AB38" s="114">
        <v>0</v>
      </c>
      <c r="AC38" s="114" t="s">
        <v>251</v>
      </c>
      <c r="AD38" s="114">
        <v>0</v>
      </c>
      <c r="AE38" s="81"/>
    </row>
    <row r="39" spans="1:31">
      <c r="A39" s="111">
        <v>27</v>
      </c>
      <c r="B39" s="115"/>
      <c r="C39" s="112" t="s">
        <v>266</v>
      </c>
      <c r="D39" s="113">
        <v>6578</v>
      </c>
      <c r="E39" s="113"/>
      <c r="F39" s="113">
        <v>5429</v>
      </c>
      <c r="G39" s="113"/>
      <c r="H39" s="113"/>
      <c r="I39" s="113">
        <v>1149</v>
      </c>
      <c r="J39" s="113"/>
      <c r="K39" s="113">
        <v>1149</v>
      </c>
      <c r="L39" s="113">
        <v>8790.4329009999983</v>
      </c>
      <c r="M39" s="113"/>
      <c r="N39" s="113">
        <v>7414.9039009999997</v>
      </c>
      <c r="O39" s="113"/>
      <c r="P39" s="113"/>
      <c r="Q39" s="113">
        <v>1153.08132</v>
      </c>
      <c r="R39" s="113"/>
      <c r="S39" s="113">
        <v>1153.08132</v>
      </c>
      <c r="T39" s="113">
        <v>222.44767999999999</v>
      </c>
      <c r="U39" s="113"/>
      <c r="V39" s="113">
        <v>164.315</v>
      </c>
      <c r="W39" s="114">
        <v>133.63382336576464</v>
      </c>
      <c r="X39" s="114" t="s">
        <v>251</v>
      </c>
      <c r="Y39" s="114">
        <v>136.57955242217719</v>
      </c>
      <c r="Z39" s="114"/>
      <c r="AA39" s="114"/>
      <c r="AB39" s="114">
        <v>100.35520626631853</v>
      </c>
      <c r="AC39" s="114" t="s">
        <v>251</v>
      </c>
      <c r="AD39" s="114">
        <v>100.35520626631853</v>
      </c>
      <c r="AE39" s="81"/>
    </row>
    <row r="40" spans="1:31">
      <c r="A40" s="111">
        <v>28</v>
      </c>
      <c r="B40" s="115"/>
      <c r="C40" s="112" t="s">
        <v>91</v>
      </c>
      <c r="D40" s="113">
        <v>6816</v>
      </c>
      <c r="E40" s="113"/>
      <c r="F40" s="113">
        <v>5853</v>
      </c>
      <c r="G40" s="113"/>
      <c r="H40" s="113"/>
      <c r="I40" s="113">
        <v>963</v>
      </c>
      <c r="J40" s="113"/>
      <c r="K40" s="113">
        <v>963</v>
      </c>
      <c r="L40" s="113">
        <v>6363.2681789999997</v>
      </c>
      <c r="M40" s="113"/>
      <c r="N40" s="113">
        <v>5244.632595</v>
      </c>
      <c r="O40" s="113"/>
      <c r="P40" s="113"/>
      <c r="Q40" s="113">
        <v>664.12259999999992</v>
      </c>
      <c r="R40" s="113"/>
      <c r="S40" s="113">
        <v>664.12259999999992</v>
      </c>
      <c r="T40" s="113">
        <v>454.51298400000002</v>
      </c>
      <c r="U40" s="113"/>
      <c r="V40" s="113">
        <v>271.01339999999999</v>
      </c>
      <c r="W40" s="114">
        <v>93.357807790492956</v>
      </c>
      <c r="X40" s="114" t="s">
        <v>251</v>
      </c>
      <c r="Y40" s="114">
        <v>89.605887493593031</v>
      </c>
      <c r="Z40" s="114"/>
      <c r="AA40" s="114"/>
      <c r="AB40" s="114">
        <v>68.963925233644858</v>
      </c>
      <c r="AC40" s="114" t="s">
        <v>251</v>
      </c>
      <c r="AD40" s="114">
        <v>68.963925233644858</v>
      </c>
      <c r="AE40" s="81"/>
    </row>
    <row r="41" spans="1:31">
      <c r="A41" s="111">
        <v>29</v>
      </c>
      <c r="B41" s="115"/>
      <c r="C41" s="112" t="s">
        <v>267</v>
      </c>
      <c r="D41" s="113">
        <v>2751</v>
      </c>
      <c r="E41" s="113"/>
      <c r="F41" s="113">
        <v>2471</v>
      </c>
      <c r="G41" s="113"/>
      <c r="H41" s="113"/>
      <c r="I41" s="113">
        <v>280</v>
      </c>
      <c r="J41" s="113"/>
      <c r="K41" s="113">
        <v>280</v>
      </c>
      <c r="L41" s="113">
        <v>2927.9803830000001</v>
      </c>
      <c r="M41" s="113"/>
      <c r="N41" s="113">
        <v>2598.0003830000001</v>
      </c>
      <c r="O41" s="113"/>
      <c r="P41" s="113"/>
      <c r="Q41" s="113">
        <v>329.98</v>
      </c>
      <c r="R41" s="113"/>
      <c r="S41" s="113">
        <v>329.98</v>
      </c>
      <c r="T41" s="113">
        <v>0</v>
      </c>
      <c r="U41" s="113"/>
      <c r="V41" s="113">
        <v>50</v>
      </c>
      <c r="W41" s="114">
        <v>106.43331090512542</v>
      </c>
      <c r="X41" s="114" t="s">
        <v>251</v>
      </c>
      <c r="Y41" s="114">
        <v>105.13963508700932</v>
      </c>
      <c r="Z41" s="114"/>
      <c r="AA41" s="114"/>
      <c r="AB41" s="114">
        <v>117.85000000000001</v>
      </c>
      <c r="AC41" s="114" t="s">
        <v>251</v>
      </c>
      <c r="AD41" s="114">
        <v>117.85000000000001</v>
      </c>
      <c r="AE41" s="81"/>
    </row>
    <row r="42" spans="1:31" ht="30">
      <c r="A42" s="111">
        <v>30</v>
      </c>
      <c r="B42" s="115"/>
      <c r="C42" s="112" t="s">
        <v>268</v>
      </c>
      <c r="D42" s="113">
        <v>2095</v>
      </c>
      <c r="E42" s="113"/>
      <c r="F42" s="113">
        <v>2095</v>
      </c>
      <c r="G42" s="113"/>
      <c r="H42" s="113"/>
      <c r="I42" s="113">
        <v>0</v>
      </c>
      <c r="J42" s="113"/>
      <c r="K42" s="113"/>
      <c r="L42" s="113">
        <v>1869.04</v>
      </c>
      <c r="M42" s="113"/>
      <c r="N42" s="113">
        <v>1869.04</v>
      </c>
      <c r="O42" s="113"/>
      <c r="P42" s="113"/>
      <c r="Q42" s="113">
        <v>0</v>
      </c>
      <c r="R42" s="113"/>
      <c r="S42" s="113">
        <v>0</v>
      </c>
      <c r="T42" s="113">
        <v>0</v>
      </c>
      <c r="U42" s="113"/>
      <c r="V42" s="113">
        <v>0</v>
      </c>
      <c r="W42" s="114">
        <v>89.21431980906921</v>
      </c>
      <c r="X42" s="114" t="s">
        <v>251</v>
      </c>
      <c r="Y42" s="114">
        <v>89.21431980906921</v>
      </c>
      <c r="Z42" s="114"/>
      <c r="AA42" s="114"/>
      <c r="AB42" s="114" t="s">
        <v>251</v>
      </c>
      <c r="AC42" s="114" t="s">
        <v>251</v>
      </c>
      <c r="AD42" s="114" t="s">
        <v>251</v>
      </c>
      <c r="AE42" s="81"/>
    </row>
    <row r="43" spans="1:31">
      <c r="A43" s="111">
        <v>31</v>
      </c>
      <c r="B43" s="115"/>
      <c r="C43" s="112" t="s">
        <v>269</v>
      </c>
      <c r="D43" s="113">
        <v>1224</v>
      </c>
      <c r="E43" s="113"/>
      <c r="F43" s="113">
        <v>1224</v>
      </c>
      <c r="G43" s="113"/>
      <c r="H43" s="113"/>
      <c r="I43" s="113">
        <v>0</v>
      </c>
      <c r="J43" s="113"/>
      <c r="K43" s="113"/>
      <c r="L43" s="113">
        <v>1841.5845890000001</v>
      </c>
      <c r="M43" s="113"/>
      <c r="N43" s="113">
        <v>1841.5845890000001</v>
      </c>
      <c r="O43" s="113"/>
      <c r="P43" s="113"/>
      <c r="Q43" s="113">
        <v>0</v>
      </c>
      <c r="R43" s="113"/>
      <c r="S43" s="113">
        <v>0</v>
      </c>
      <c r="T43" s="113">
        <v>0</v>
      </c>
      <c r="U43" s="113"/>
      <c r="V43" s="113">
        <v>0</v>
      </c>
      <c r="W43" s="114">
        <v>150.45625727124184</v>
      </c>
      <c r="X43" s="114" t="s">
        <v>251</v>
      </c>
      <c r="Y43" s="114">
        <v>150.45625727124184</v>
      </c>
      <c r="Z43" s="114"/>
      <c r="AA43" s="114"/>
      <c r="AB43" s="114" t="s">
        <v>251</v>
      </c>
      <c r="AC43" s="114" t="s">
        <v>251</v>
      </c>
      <c r="AD43" s="114" t="s">
        <v>251</v>
      </c>
      <c r="AE43" s="81"/>
    </row>
    <row r="44" spans="1:31">
      <c r="A44" s="111">
        <v>32</v>
      </c>
      <c r="B44" s="115"/>
      <c r="C44" s="112" t="s">
        <v>270</v>
      </c>
      <c r="D44" s="113">
        <v>1963</v>
      </c>
      <c r="E44" s="113"/>
      <c r="F44" s="113">
        <v>1963</v>
      </c>
      <c r="G44" s="113"/>
      <c r="H44" s="113"/>
      <c r="I44" s="113">
        <v>0</v>
      </c>
      <c r="J44" s="113"/>
      <c r="K44" s="113"/>
      <c r="L44" s="113">
        <v>1938.3146400000001</v>
      </c>
      <c r="M44" s="113"/>
      <c r="N44" s="113">
        <v>1938.3146400000001</v>
      </c>
      <c r="O44" s="113"/>
      <c r="P44" s="113"/>
      <c r="Q44" s="113">
        <v>0</v>
      </c>
      <c r="R44" s="113"/>
      <c r="S44" s="113">
        <v>0</v>
      </c>
      <c r="T44" s="113">
        <v>0</v>
      </c>
      <c r="U44" s="113"/>
      <c r="V44" s="113">
        <v>1395.00675</v>
      </c>
      <c r="W44" s="114">
        <v>98.742467651553739</v>
      </c>
      <c r="X44" s="114" t="s">
        <v>251</v>
      </c>
      <c r="Y44" s="114">
        <v>98.742467651553739</v>
      </c>
      <c r="Z44" s="114"/>
      <c r="AA44" s="114"/>
      <c r="AB44" s="114" t="s">
        <v>251</v>
      </c>
      <c r="AC44" s="114" t="s">
        <v>251</v>
      </c>
      <c r="AD44" s="114" t="s">
        <v>251</v>
      </c>
      <c r="AE44" s="81"/>
    </row>
    <row r="45" spans="1:31">
      <c r="A45" s="111">
        <v>33</v>
      </c>
      <c r="B45" s="115"/>
      <c r="C45" s="112" t="s">
        <v>271</v>
      </c>
      <c r="D45" s="113">
        <v>980</v>
      </c>
      <c r="E45" s="113"/>
      <c r="F45" s="113">
        <v>980</v>
      </c>
      <c r="G45" s="113"/>
      <c r="H45" s="113"/>
      <c r="I45" s="113">
        <v>0</v>
      </c>
      <c r="J45" s="113"/>
      <c r="K45" s="113"/>
      <c r="L45" s="113">
        <v>962.58396100000004</v>
      </c>
      <c r="M45" s="113"/>
      <c r="N45" s="113">
        <v>962.58396100000004</v>
      </c>
      <c r="O45" s="113"/>
      <c r="P45" s="113"/>
      <c r="Q45" s="113">
        <v>0</v>
      </c>
      <c r="R45" s="113"/>
      <c r="S45" s="113">
        <v>0</v>
      </c>
      <c r="T45" s="113">
        <v>0</v>
      </c>
      <c r="U45" s="113"/>
      <c r="V45" s="113">
        <v>60.963999999999999</v>
      </c>
      <c r="W45" s="114">
        <v>98.222853163265313</v>
      </c>
      <c r="X45" s="114" t="s">
        <v>251</v>
      </c>
      <c r="Y45" s="114">
        <v>98.222853163265313</v>
      </c>
      <c r="Z45" s="114"/>
      <c r="AA45" s="114"/>
      <c r="AB45" s="114" t="s">
        <v>251</v>
      </c>
      <c r="AC45" s="114" t="s">
        <v>251</v>
      </c>
      <c r="AD45" s="114" t="s">
        <v>251</v>
      </c>
      <c r="AE45" s="81"/>
    </row>
    <row r="46" spans="1:31">
      <c r="A46" s="111">
        <v>34</v>
      </c>
      <c r="B46" s="115"/>
      <c r="C46" s="112" t="s">
        <v>272</v>
      </c>
      <c r="D46" s="113">
        <v>254</v>
      </c>
      <c r="E46" s="113"/>
      <c r="F46" s="113">
        <v>254</v>
      </c>
      <c r="G46" s="113"/>
      <c r="H46" s="113"/>
      <c r="I46" s="113">
        <v>0</v>
      </c>
      <c r="J46" s="113"/>
      <c r="K46" s="113"/>
      <c r="L46" s="113">
        <v>238.2062</v>
      </c>
      <c r="M46" s="113"/>
      <c r="N46" s="113">
        <v>238.2062</v>
      </c>
      <c r="O46" s="113"/>
      <c r="P46" s="113"/>
      <c r="Q46" s="113">
        <v>0</v>
      </c>
      <c r="R46" s="113"/>
      <c r="S46" s="113">
        <v>0</v>
      </c>
      <c r="T46" s="113">
        <v>0</v>
      </c>
      <c r="U46" s="113"/>
      <c r="V46" s="113">
        <v>0</v>
      </c>
      <c r="W46" s="114">
        <v>93.781968503937009</v>
      </c>
      <c r="X46" s="114" t="s">
        <v>251</v>
      </c>
      <c r="Y46" s="114">
        <v>93.781968503937009</v>
      </c>
      <c r="Z46" s="114"/>
      <c r="AA46" s="114"/>
      <c r="AB46" s="114" t="s">
        <v>251</v>
      </c>
      <c r="AC46" s="114" t="s">
        <v>251</v>
      </c>
      <c r="AD46" s="114" t="s">
        <v>251</v>
      </c>
      <c r="AE46" s="81"/>
    </row>
    <row r="47" spans="1:31">
      <c r="A47" s="111">
        <v>35</v>
      </c>
      <c r="B47" s="115"/>
      <c r="C47" s="112" t="s">
        <v>273</v>
      </c>
      <c r="D47" s="113">
        <v>1487</v>
      </c>
      <c r="E47" s="113"/>
      <c r="F47" s="113">
        <v>1487</v>
      </c>
      <c r="G47" s="113"/>
      <c r="H47" s="113"/>
      <c r="I47" s="113">
        <v>0</v>
      </c>
      <c r="J47" s="113"/>
      <c r="K47" s="113"/>
      <c r="L47" s="113">
        <v>1725.2059999999999</v>
      </c>
      <c r="M47" s="113"/>
      <c r="N47" s="113">
        <v>1725.2059999999999</v>
      </c>
      <c r="O47" s="113"/>
      <c r="P47" s="113"/>
      <c r="Q47" s="113">
        <v>0</v>
      </c>
      <c r="R47" s="113"/>
      <c r="S47" s="113">
        <v>0</v>
      </c>
      <c r="T47" s="113">
        <v>0</v>
      </c>
      <c r="U47" s="113"/>
      <c r="V47" s="113">
        <v>0</v>
      </c>
      <c r="W47" s="114">
        <v>116.01923335574982</v>
      </c>
      <c r="X47" s="114" t="s">
        <v>251</v>
      </c>
      <c r="Y47" s="114">
        <v>116.01923335574982</v>
      </c>
      <c r="Z47" s="114"/>
      <c r="AA47" s="114"/>
      <c r="AB47" s="114" t="s">
        <v>251</v>
      </c>
      <c r="AC47" s="114" t="s">
        <v>251</v>
      </c>
      <c r="AD47" s="114" t="s">
        <v>251</v>
      </c>
      <c r="AE47" s="81"/>
    </row>
    <row r="48" spans="1:31">
      <c r="A48" s="111">
        <v>36</v>
      </c>
      <c r="B48" s="115"/>
      <c r="C48" s="112" t="s">
        <v>274</v>
      </c>
      <c r="D48" s="113">
        <v>451</v>
      </c>
      <c r="E48" s="113"/>
      <c r="F48" s="113">
        <v>381</v>
      </c>
      <c r="G48" s="113"/>
      <c r="H48" s="113"/>
      <c r="I48" s="113">
        <v>70</v>
      </c>
      <c r="J48" s="113"/>
      <c r="K48" s="113">
        <v>70</v>
      </c>
      <c r="L48" s="113">
        <v>514.19399999999996</v>
      </c>
      <c r="M48" s="113"/>
      <c r="N48" s="113">
        <v>444.19399999999996</v>
      </c>
      <c r="O48" s="113"/>
      <c r="P48" s="113"/>
      <c r="Q48" s="113">
        <v>70</v>
      </c>
      <c r="R48" s="113"/>
      <c r="S48" s="113">
        <v>70</v>
      </c>
      <c r="T48" s="113">
        <v>0</v>
      </c>
      <c r="U48" s="113"/>
      <c r="V48" s="113">
        <v>0</v>
      </c>
      <c r="W48" s="114">
        <v>114.01197339246119</v>
      </c>
      <c r="X48" s="114" t="s">
        <v>251</v>
      </c>
      <c r="Y48" s="114">
        <v>116.58635170603672</v>
      </c>
      <c r="Z48" s="114"/>
      <c r="AA48" s="114"/>
      <c r="AB48" s="114">
        <v>100</v>
      </c>
      <c r="AC48" s="114" t="s">
        <v>251</v>
      </c>
      <c r="AD48" s="114">
        <v>100</v>
      </c>
      <c r="AE48" s="81"/>
    </row>
    <row r="49" spans="1:31">
      <c r="A49" s="111">
        <v>37</v>
      </c>
      <c r="B49" s="115"/>
      <c r="C49" s="112" t="s">
        <v>88</v>
      </c>
      <c r="D49" s="113">
        <v>351</v>
      </c>
      <c r="E49" s="113"/>
      <c r="F49" s="113">
        <v>351</v>
      </c>
      <c r="G49" s="113"/>
      <c r="H49" s="113"/>
      <c r="I49" s="113">
        <v>0</v>
      </c>
      <c r="J49" s="113"/>
      <c r="K49" s="113"/>
      <c r="L49" s="113">
        <v>390.32400000000001</v>
      </c>
      <c r="M49" s="113"/>
      <c r="N49" s="113">
        <v>378.12400000000002</v>
      </c>
      <c r="O49" s="113"/>
      <c r="P49" s="113"/>
      <c r="Q49" s="113">
        <v>0</v>
      </c>
      <c r="R49" s="113"/>
      <c r="S49" s="113">
        <v>0</v>
      </c>
      <c r="T49" s="113">
        <v>12.2</v>
      </c>
      <c r="U49" s="113"/>
      <c r="V49" s="113">
        <v>0</v>
      </c>
      <c r="W49" s="114">
        <v>111.2034188034188</v>
      </c>
      <c r="X49" s="114" t="s">
        <v>251</v>
      </c>
      <c r="Y49" s="114">
        <v>107.72763532763534</v>
      </c>
      <c r="Z49" s="114"/>
      <c r="AA49" s="114"/>
      <c r="AB49" s="114" t="s">
        <v>251</v>
      </c>
      <c r="AC49" s="114" t="s">
        <v>251</v>
      </c>
      <c r="AD49" s="114" t="s">
        <v>251</v>
      </c>
      <c r="AE49" s="81"/>
    </row>
    <row r="50" spans="1:31">
      <c r="A50" s="111">
        <v>38</v>
      </c>
      <c r="B50" s="115"/>
      <c r="C50" s="112" t="s">
        <v>275</v>
      </c>
      <c r="D50" s="113">
        <v>726</v>
      </c>
      <c r="E50" s="113"/>
      <c r="F50" s="113">
        <v>726</v>
      </c>
      <c r="G50" s="113"/>
      <c r="H50" s="113"/>
      <c r="I50" s="113">
        <v>0</v>
      </c>
      <c r="J50" s="113"/>
      <c r="K50" s="113"/>
      <c r="L50" s="113">
        <v>846.12799999999993</v>
      </c>
      <c r="M50" s="113"/>
      <c r="N50" s="113">
        <v>846.12799999999993</v>
      </c>
      <c r="O50" s="113"/>
      <c r="P50" s="113"/>
      <c r="Q50" s="113">
        <v>0</v>
      </c>
      <c r="R50" s="113"/>
      <c r="S50" s="113">
        <v>0</v>
      </c>
      <c r="T50" s="113">
        <v>0</v>
      </c>
      <c r="U50" s="113"/>
      <c r="V50" s="113">
        <v>0</v>
      </c>
      <c r="W50" s="114">
        <v>116.54655647382918</v>
      </c>
      <c r="X50" s="114" t="s">
        <v>251</v>
      </c>
      <c r="Y50" s="114">
        <v>116.54655647382918</v>
      </c>
      <c r="Z50" s="114"/>
      <c r="AA50" s="114"/>
      <c r="AB50" s="114" t="s">
        <v>251</v>
      </c>
      <c r="AC50" s="114" t="s">
        <v>251</v>
      </c>
      <c r="AD50" s="114" t="s">
        <v>251</v>
      </c>
      <c r="AE50" s="81"/>
    </row>
    <row r="51" spans="1:31" ht="30">
      <c r="A51" s="111">
        <v>39</v>
      </c>
      <c r="B51" s="115"/>
      <c r="C51" s="116" t="s">
        <v>276</v>
      </c>
      <c r="D51" s="113">
        <v>658</v>
      </c>
      <c r="E51" s="113"/>
      <c r="F51" s="113">
        <v>658</v>
      </c>
      <c r="G51" s="113"/>
      <c r="H51" s="113"/>
      <c r="I51" s="113">
        <v>0</v>
      </c>
      <c r="J51" s="113"/>
      <c r="K51" s="113"/>
      <c r="L51" s="113">
        <v>478.97807399999999</v>
      </c>
      <c r="M51" s="113"/>
      <c r="N51" s="113">
        <v>478.97807399999999</v>
      </c>
      <c r="O51" s="113"/>
      <c r="P51" s="113"/>
      <c r="Q51" s="113">
        <v>0</v>
      </c>
      <c r="R51" s="113"/>
      <c r="S51" s="113">
        <v>0</v>
      </c>
      <c r="T51" s="113">
        <v>0</v>
      </c>
      <c r="U51" s="113"/>
      <c r="V51" s="113">
        <v>0</v>
      </c>
      <c r="W51" s="114">
        <v>72.79302036474165</v>
      </c>
      <c r="X51" s="114" t="s">
        <v>251</v>
      </c>
      <c r="Y51" s="114">
        <v>72.79302036474165</v>
      </c>
      <c r="Z51" s="114"/>
      <c r="AA51" s="114"/>
      <c r="AB51" s="114" t="s">
        <v>251</v>
      </c>
      <c r="AC51" s="114" t="s">
        <v>251</v>
      </c>
      <c r="AD51" s="114" t="s">
        <v>251</v>
      </c>
      <c r="AE51" s="81"/>
    </row>
    <row r="52" spans="1:31">
      <c r="A52" s="111">
        <v>40</v>
      </c>
      <c r="B52" s="115"/>
      <c r="C52" s="112" t="s">
        <v>277</v>
      </c>
      <c r="D52" s="113">
        <v>357</v>
      </c>
      <c r="E52" s="113"/>
      <c r="F52" s="113">
        <v>357</v>
      </c>
      <c r="G52" s="113"/>
      <c r="H52" s="113"/>
      <c r="I52" s="113">
        <v>0</v>
      </c>
      <c r="J52" s="113"/>
      <c r="K52" s="113"/>
      <c r="L52" s="113">
        <v>366.54</v>
      </c>
      <c r="M52" s="113"/>
      <c r="N52" s="113">
        <v>366.54</v>
      </c>
      <c r="O52" s="113"/>
      <c r="P52" s="113"/>
      <c r="Q52" s="113">
        <v>0</v>
      </c>
      <c r="R52" s="113"/>
      <c r="S52" s="113">
        <v>0</v>
      </c>
      <c r="T52" s="113">
        <v>0</v>
      </c>
      <c r="U52" s="113"/>
      <c r="V52" s="113">
        <v>0</v>
      </c>
      <c r="W52" s="114">
        <v>102.67226890756302</v>
      </c>
      <c r="X52" s="114" t="s">
        <v>251</v>
      </c>
      <c r="Y52" s="114">
        <v>102.67226890756302</v>
      </c>
      <c r="Z52" s="114"/>
      <c r="AA52" s="114"/>
      <c r="AB52" s="114" t="s">
        <v>251</v>
      </c>
      <c r="AC52" s="114" t="s">
        <v>251</v>
      </c>
      <c r="AD52" s="114" t="s">
        <v>251</v>
      </c>
      <c r="AE52" s="81"/>
    </row>
    <row r="53" spans="1:31" ht="30">
      <c r="A53" s="111">
        <v>41</v>
      </c>
      <c r="B53" s="115"/>
      <c r="C53" s="112" t="s">
        <v>278</v>
      </c>
      <c r="D53" s="113">
        <v>455</v>
      </c>
      <c r="E53" s="113"/>
      <c r="F53" s="113">
        <v>455</v>
      </c>
      <c r="G53" s="113"/>
      <c r="H53" s="113"/>
      <c r="I53" s="113">
        <v>0</v>
      </c>
      <c r="J53" s="113"/>
      <c r="K53" s="113"/>
      <c r="L53" s="113">
        <v>475.232664</v>
      </c>
      <c r="M53" s="113"/>
      <c r="N53" s="113">
        <v>475.232664</v>
      </c>
      <c r="O53" s="113"/>
      <c r="P53" s="113"/>
      <c r="Q53" s="113">
        <v>0</v>
      </c>
      <c r="R53" s="113"/>
      <c r="S53" s="113">
        <v>0</v>
      </c>
      <c r="T53" s="113">
        <v>0</v>
      </c>
      <c r="U53" s="113"/>
      <c r="V53" s="113">
        <v>25</v>
      </c>
      <c r="W53" s="114">
        <v>104.44673934065933</v>
      </c>
      <c r="X53" s="114" t="s">
        <v>251</v>
      </c>
      <c r="Y53" s="114">
        <v>104.44673934065933</v>
      </c>
      <c r="Z53" s="114"/>
      <c r="AA53" s="114"/>
      <c r="AB53" s="114" t="s">
        <v>251</v>
      </c>
      <c r="AC53" s="114" t="s">
        <v>251</v>
      </c>
      <c r="AD53" s="114" t="s">
        <v>251</v>
      </c>
      <c r="AE53" s="81"/>
    </row>
    <row r="54" spans="1:31">
      <c r="A54" s="111">
        <v>42</v>
      </c>
      <c r="B54" s="115"/>
      <c r="C54" s="112" t="s">
        <v>279</v>
      </c>
      <c r="D54" s="113">
        <v>531</v>
      </c>
      <c r="E54" s="113"/>
      <c r="F54" s="113">
        <v>531</v>
      </c>
      <c r="G54" s="113"/>
      <c r="H54" s="113"/>
      <c r="I54" s="113">
        <v>0</v>
      </c>
      <c r="J54" s="113"/>
      <c r="K54" s="113"/>
      <c r="L54" s="113">
        <v>1314.8634999999999</v>
      </c>
      <c r="M54" s="113"/>
      <c r="N54" s="113">
        <v>987.28549999999996</v>
      </c>
      <c r="O54" s="113"/>
      <c r="P54" s="113"/>
      <c r="Q54" s="113">
        <v>0</v>
      </c>
      <c r="R54" s="113"/>
      <c r="S54" s="113">
        <v>0</v>
      </c>
      <c r="T54" s="113">
        <v>327.57799999999997</v>
      </c>
      <c r="U54" s="113"/>
      <c r="V54" s="113">
        <v>0</v>
      </c>
      <c r="W54" s="114">
        <v>247.62024482109229</v>
      </c>
      <c r="X54" s="114" t="s">
        <v>251</v>
      </c>
      <c r="Y54" s="114">
        <v>185.92947269303201</v>
      </c>
      <c r="Z54" s="114"/>
      <c r="AA54" s="114"/>
      <c r="AB54" s="114" t="s">
        <v>251</v>
      </c>
      <c r="AC54" s="114" t="s">
        <v>251</v>
      </c>
      <c r="AD54" s="114" t="s">
        <v>251</v>
      </c>
      <c r="AE54" s="81"/>
    </row>
    <row r="55" spans="1:31" ht="30">
      <c r="A55" s="111">
        <v>43</v>
      </c>
      <c r="B55" s="115"/>
      <c r="C55" s="112" t="s">
        <v>280</v>
      </c>
      <c r="D55" s="113">
        <v>11</v>
      </c>
      <c r="E55" s="113"/>
      <c r="F55" s="113"/>
      <c r="G55" s="113"/>
      <c r="H55" s="113"/>
      <c r="I55" s="113">
        <v>11</v>
      </c>
      <c r="J55" s="113"/>
      <c r="K55" s="113">
        <v>11</v>
      </c>
      <c r="L55" s="113">
        <v>8.7899999999999991</v>
      </c>
      <c r="M55" s="113"/>
      <c r="N55" s="113">
        <v>0</v>
      </c>
      <c r="O55" s="113"/>
      <c r="P55" s="113"/>
      <c r="Q55" s="113">
        <v>8.7899999999999991</v>
      </c>
      <c r="R55" s="113"/>
      <c r="S55" s="113">
        <v>8.7899999999999991</v>
      </c>
      <c r="T55" s="113">
        <v>0</v>
      </c>
      <c r="U55" s="113"/>
      <c r="V55" s="113">
        <v>0</v>
      </c>
      <c r="W55" s="114">
        <v>79.909090909090892</v>
      </c>
      <c r="X55" s="114" t="s">
        <v>251</v>
      </c>
      <c r="Y55" s="114" t="s">
        <v>251</v>
      </c>
      <c r="Z55" s="114"/>
      <c r="AA55" s="114"/>
      <c r="AB55" s="114">
        <v>79.909090909090892</v>
      </c>
      <c r="AC55" s="114" t="s">
        <v>251</v>
      </c>
      <c r="AD55" s="114">
        <v>79.909090909090892</v>
      </c>
      <c r="AE55" s="81"/>
    </row>
    <row r="56" spans="1:31">
      <c r="A56" s="111">
        <v>44</v>
      </c>
      <c r="B56" s="115"/>
      <c r="C56" s="112" t="s">
        <v>281</v>
      </c>
      <c r="D56" s="113">
        <v>32987</v>
      </c>
      <c r="E56" s="113"/>
      <c r="F56" s="113">
        <v>32987</v>
      </c>
      <c r="G56" s="113"/>
      <c r="H56" s="113"/>
      <c r="I56" s="113">
        <v>0</v>
      </c>
      <c r="J56" s="113"/>
      <c r="K56" s="113"/>
      <c r="L56" s="113">
        <v>35832.080116999998</v>
      </c>
      <c r="M56" s="113"/>
      <c r="N56" s="113">
        <v>27688.480116999999</v>
      </c>
      <c r="O56" s="113"/>
      <c r="P56" s="113"/>
      <c r="Q56" s="113">
        <v>0</v>
      </c>
      <c r="R56" s="113"/>
      <c r="S56" s="113">
        <v>0</v>
      </c>
      <c r="T56" s="113">
        <v>8143.6</v>
      </c>
      <c r="U56" s="113"/>
      <c r="V56" s="113">
        <v>7749</v>
      </c>
      <c r="W56" s="114">
        <v>108.62485256919392</v>
      </c>
      <c r="X56" s="114" t="s">
        <v>251</v>
      </c>
      <c r="Y56" s="114">
        <v>83.937551511201377</v>
      </c>
      <c r="Z56" s="114"/>
      <c r="AA56" s="114"/>
      <c r="AB56" s="114" t="s">
        <v>251</v>
      </c>
      <c r="AC56" s="114" t="s">
        <v>251</v>
      </c>
      <c r="AD56" s="114" t="s">
        <v>251</v>
      </c>
      <c r="AE56" s="81"/>
    </row>
    <row r="57" spans="1:31">
      <c r="A57" s="111">
        <v>45</v>
      </c>
      <c r="B57" s="115"/>
      <c r="C57" s="112" t="s">
        <v>59</v>
      </c>
      <c r="D57" s="113">
        <v>8450</v>
      </c>
      <c r="E57" s="113"/>
      <c r="F57" s="113">
        <v>8450</v>
      </c>
      <c r="G57" s="113"/>
      <c r="H57" s="113"/>
      <c r="I57" s="113">
        <v>0</v>
      </c>
      <c r="J57" s="113"/>
      <c r="K57" s="113"/>
      <c r="L57" s="113">
        <v>8496.7821810000005</v>
      </c>
      <c r="M57" s="113"/>
      <c r="N57" s="113">
        <v>8101.3655360000002</v>
      </c>
      <c r="O57" s="113"/>
      <c r="P57" s="113"/>
      <c r="Q57" s="113">
        <v>0</v>
      </c>
      <c r="R57" s="113"/>
      <c r="S57" s="113">
        <v>0</v>
      </c>
      <c r="T57" s="113">
        <v>395.41664500000002</v>
      </c>
      <c r="U57" s="113"/>
      <c r="V57" s="113">
        <v>0</v>
      </c>
      <c r="W57" s="114">
        <v>100.55363527810653</v>
      </c>
      <c r="X57" s="114" t="s">
        <v>251</v>
      </c>
      <c r="Y57" s="114">
        <v>95.87414835502959</v>
      </c>
      <c r="Z57" s="114"/>
      <c r="AA57" s="114"/>
      <c r="AB57" s="114" t="s">
        <v>251</v>
      </c>
      <c r="AC57" s="114" t="s">
        <v>251</v>
      </c>
      <c r="AD57" s="114" t="s">
        <v>251</v>
      </c>
      <c r="AE57" s="81"/>
    </row>
    <row r="58" spans="1:31">
      <c r="A58" s="111">
        <v>46</v>
      </c>
      <c r="B58" s="115"/>
      <c r="C58" s="112" t="s">
        <v>282</v>
      </c>
      <c r="D58" s="113">
        <v>19144</v>
      </c>
      <c r="E58" s="113"/>
      <c r="F58" s="113">
        <v>19144</v>
      </c>
      <c r="G58" s="113"/>
      <c r="H58" s="113"/>
      <c r="I58" s="113">
        <v>0</v>
      </c>
      <c r="J58" s="113"/>
      <c r="K58" s="113"/>
      <c r="L58" s="113">
        <v>26627.797338</v>
      </c>
      <c r="M58" s="113">
        <v>0</v>
      </c>
      <c r="N58" s="113">
        <v>17726.045965000001</v>
      </c>
      <c r="O58" s="113"/>
      <c r="P58" s="113"/>
      <c r="Q58" s="113">
        <v>0</v>
      </c>
      <c r="R58" s="113"/>
      <c r="S58" s="113">
        <v>0</v>
      </c>
      <c r="T58" s="113">
        <v>8901.7513729999991</v>
      </c>
      <c r="U58" s="113"/>
      <c r="V58" s="113">
        <v>14542.034905</v>
      </c>
      <c r="W58" s="114">
        <v>139.0921298474718</v>
      </c>
      <c r="X58" s="114" t="s">
        <v>251</v>
      </c>
      <c r="Y58" s="114">
        <v>92.593219624947778</v>
      </c>
      <c r="Z58" s="114"/>
      <c r="AA58" s="114"/>
      <c r="AB58" s="114" t="s">
        <v>251</v>
      </c>
      <c r="AC58" s="114" t="s">
        <v>251</v>
      </c>
      <c r="AD58" s="114" t="s">
        <v>251</v>
      </c>
      <c r="AE58" s="81"/>
    </row>
    <row r="59" spans="1:31">
      <c r="A59" s="111">
        <v>47</v>
      </c>
      <c r="B59" s="115"/>
      <c r="C59" s="112" t="s">
        <v>283</v>
      </c>
      <c r="D59" s="113">
        <v>7044</v>
      </c>
      <c r="E59" s="113"/>
      <c r="F59" s="113">
        <v>7044</v>
      </c>
      <c r="G59" s="113"/>
      <c r="H59" s="113"/>
      <c r="I59" s="113">
        <v>0</v>
      </c>
      <c r="J59" s="113"/>
      <c r="K59" s="113"/>
      <c r="L59" s="113">
        <v>15164.211737</v>
      </c>
      <c r="M59" s="113">
        <v>0</v>
      </c>
      <c r="N59" s="113">
        <v>5814.5225069999997</v>
      </c>
      <c r="O59" s="113"/>
      <c r="P59" s="113"/>
      <c r="Q59" s="113">
        <v>0</v>
      </c>
      <c r="R59" s="113"/>
      <c r="S59" s="113">
        <v>0</v>
      </c>
      <c r="T59" s="113">
        <v>9349.68923</v>
      </c>
      <c r="U59" s="113"/>
      <c r="V59" s="113">
        <v>9931.6146470000003</v>
      </c>
      <c r="W59" s="114">
        <v>215.27841761783074</v>
      </c>
      <c r="X59" s="114" t="s">
        <v>251</v>
      </c>
      <c r="Y59" s="114">
        <v>82.54574825383304</v>
      </c>
      <c r="Z59" s="114"/>
      <c r="AA59" s="114"/>
      <c r="AB59" s="114" t="s">
        <v>251</v>
      </c>
      <c r="AC59" s="114" t="s">
        <v>251</v>
      </c>
      <c r="AD59" s="114" t="s">
        <v>251</v>
      </c>
      <c r="AE59" s="81"/>
    </row>
    <row r="60" spans="1:31">
      <c r="A60" s="111">
        <v>48</v>
      </c>
      <c r="B60" s="115"/>
      <c r="C60" s="112" t="s">
        <v>284</v>
      </c>
      <c r="D60" s="113">
        <v>375</v>
      </c>
      <c r="E60" s="113"/>
      <c r="F60" s="113">
        <v>375</v>
      </c>
      <c r="G60" s="113"/>
      <c r="H60" s="113"/>
      <c r="I60" s="113">
        <v>0</v>
      </c>
      <c r="J60" s="113"/>
      <c r="K60" s="113"/>
      <c r="L60" s="113">
        <v>407.5</v>
      </c>
      <c r="M60" s="113"/>
      <c r="N60" s="113">
        <v>407.5</v>
      </c>
      <c r="O60" s="113"/>
      <c r="P60" s="113"/>
      <c r="Q60" s="113">
        <v>0</v>
      </c>
      <c r="R60" s="113"/>
      <c r="S60" s="113">
        <v>0</v>
      </c>
      <c r="T60" s="113">
        <v>0</v>
      </c>
      <c r="U60" s="113"/>
      <c r="V60" s="113">
        <v>0</v>
      </c>
      <c r="W60" s="114">
        <v>108.66666666666667</v>
      </c>
      <c r="X60" s="114" t="s">
        <v>251</v>
      </c>
      <c r="Y60" s="114">
        <v>108.66666666666667</v>
      </c>
      <c r="Z60" s="114"/>
      <c r="AA60" s="114"/>
      <c r="AB60" s="114" t="s">
        <v>251</v>
      </c>
      <c r="AC60" s="114" t="s">
        <v>251</v>
      </c>
      <c r="AD60" s="114" t="s">
        <v>251</v>
      </c>
      <c r="AE60" s="81"/>
    </row>
    <row r="61" spans="1:31">
      <c r="A61" s="111">
        <v>49</v>
      </c>
      <c r="B61" s="115"/>
      <c r="C61" s="112" t="s">
        <v>285</v>
      </c>
      <c r="D61" s="113">
        <v>287</v>
      </c>
      <c r="E61" s="113"/>
      <c r="F61" s="113">
        <v>287</v>
      </c>
      <c r="G61" s="113"/>
      <c r="H61" s="113"/>
      <c r="I61" s="113">
        <v>0</v>
      </c>
      <c r="J61" s="113"/>
      <c r="K61" s="113"/>
      <c r="L61" s="113">
        <v>303.54000000000002</v>
      </c>
      <c r="M61" s="113"/>
      <c r="N61" s="113">
        <v>303.54000000000002</v>
      </c>
      <c r="O61" s="113"/>
      <c r="P61" s="113"/>
      <c r="Q61" s="113">
        <v>0</v>
      </c>
      <c r="R61" s="113"/>
      <c r="S61" s="113">
        <v>0</v>
      </c>
      <c r="T61" s="113">
        <v>0</v>
      </c>
      <c r="U61" s="113"/>
      <c r="V61" s="113">
        <v>0</v>
      </c>
      <c r="W61" s="114">
        <v>105.7630662020906</v>
      </c>
      <c r="X61" s="114" t="s">
        <v>251</v>
      </c>
      <c r="Y61" s="114">
        <v>105.7630662020906</v>
      </c>
      <c r="Z61" s="114"/>
      <c r="AA61" s="114"/>
      <c r="AB61" s="114" t="s">
        <v>251</v>
      </c>
      <c r="AC61" s="114" t="s">
        <v>251</v>
      </c>
      <c r="AD61" s="114" t="s">
        <v>251</v>
      </c>
      <c r="AE61" s="81"/>
    </row>
    <row r="62" spans="1:31" ht="30">
      <c r="A62" s="111">
        <v>50</v>
      </c>
      <c r="B62" s="115"/>
      <c r="C62" s="112" t="s">
        <v>286</v>
      </c>
      <c r="D62" s="113">
        <v>24245</v>
      </c>
      <c r="E62" s="113">
        <v>20000</v>
      </c>
      <c r="F62" s="113">
        <v>4245</v>
      </c>
      <c r="G62" s="113"/>
      <c r="H62" s="113"/>
      <c r="I62" s="113">
        <v>0</v>
      </c>
      <c r="J62" s="113"/>
      <c r="K62" s="113"/>
      <c r="L62" s="113">
        <v>55478.120620000002</v>
      </c>
      <c r="M62" s="113">
        <v>51509.654616</v>
      </c>
      <c r="N62" s="113">
        <v>3968.4660039999999</v>
      </c>
      <c r="O62" s="113"/>
      <c r="P62" s="113"/>
      <c r="Q62" s="113">
        <v>0</v>
      </c>
      <c r="R62" s="113"/>
      <c r="S62" s="113">
        <v>0</v>
      </c>
      <c r="T62" s="113">
        <v>0</v>
      </c>
      <c r="U62" s="113">
        <v>69533.676185000004</v>
      </c>
      <c r="V62" s="113">
        <v>0</v>
      </c>
      <c r="W62" s="114">
        <v>228.82293512064345</v>
      </c>
      <c r="X62" s="114">
        <v>257.54827308</v>
      </c>
      <c r="Y62" s="114">
        <v>93.485653804475859</v>
      </c>
      <c r="Z62" s="114"/>
      <c r="AA62" s="114"/>
      <c r="AB62" s="114" t="s">
        <v>251</v>
      </c>
      <c r="AC62" s="114" t="s">
        <v>251</v>
      </c>
      <c r="AD62" s="114" t="s">
        <v>251</v>
      </c>
      <c r="AE62" s="81"/>
    </row>
    <row r="63" spans="1:31">
      <c r="A63" s="111">
        <v>51</v>
      </c>
      <c r="B63" s="115"/>
      <c r="C63" s="112" t="s">
        <v>287</v>
      </c>
      <c r="D63" s="113">
        <v>20971</v>
      </c>
      <c r="E63" s="113">
        <v>8000</v>
      </c>
      <c r="F63" s="113">
        <v>12560</v>
      </c>
      <c r="G63" s="113"/>
      <c r="H63" s="113"/>
      <c r="I63" s="113">
        <v>411</v>
      </c>
      <c r="J63" s="113"/>
      <c r="K63" s="113">
        <v>411</v>
      </c>
      <c r="L63" s="113">
        <v>50844.075288</v>
      </c>
      <c r="M63" s="113">
        <v>28082.449100999998</v>
      </c>
      <c r="N63" s="113">
        <v>21655.985000000001</v>
      </c>
      <c r="O63" s="113"/>
      <c r="P63" s="113"/>
      <c r="Q63" s="113">
        <v>400</v>
      </c>
      <c r="R63" s="113"/>
      <c r="S63" s="113">
        <v>400</v>
      </c>
      <c r="T63" s="113">
        <v>705.64118699999995</v>
      </c>
      <c r="U63" s="113">
        <v>5364.5438780000004</v>
      </c>
      <c r="V63" s="113"/>
      <c r="W63" s="114">
        <v>242.44945538124077</v>
      </c>
      <c r="X63" s="114">
        <v>351.03061376249997</v>
      </c>
      <c r="Y63" s="114">
        <v>172.42026273885352</v>
      </c>
      <c r="Z63" s="114"/>
      <c r="AA63" s="114"/>
      <c r="AB63" s="114">
        <v>97.323600973236012</v>
      </c>
      <c r="AC63" s="114" t="s">
        <v>251</v>
      </c>
      <c r="AD63" s="114">
        <v>97.323600973236012</v>
      </c>
      <c r="AE63" s="81"/>
    </row>
    <row r="64" spans="1:31">
      <c r="A64" s="111">
        <v>52</v>
      </c>
      <c r="B64" s="115"/>
      <c r="C64" s="112" t="s">
        <v>288</v>
      </c>
      <c r="D64" s="113">
        <v>9167</v>
      </c>
      <c r="E64" s="113"/>
      <c r="F64" s="113">
        <v>9167</v>
      </c>
      <c r="G64" s="113"/>
      <c r="H64" s="113"/>
      <c r="I64" s="113">
        <v>0</v>
      </c>
      <c r="J64" s="113"/>
      <c r="K64" s="113"/>
      <c r="L64" s="113">
        <v>10113.900000000001</v>
      </c>
      <c r="M64" s="113">
        <v>0</v>
      </c>
      <c r="N64" s="113">
        <v>9825.9000000000015</v>
      </c>
      <c r="O64" s="113"/>
      <c r="P64" s="113"/>
      <c r="Q64" s="113">
        <v>0</v>
      </c>
      <c r="R64" s="113"/>
      <c r="S64" s="113">
        <v>0</v>
      </c>
      <c r="T64" s="113">
        <v>288</v>
      </c>
      <c r="U64" s="113"/>
      <c r="V64" s="113"/>
      <c r="W64" s="114">
        <v>110.3294425657249</v>
      </c>
      <c r="X64" s="114" t="s">
        <v>251</v>
      </c>
      <c r="Y64" s="114">
        <v>107.18773862768629</v>
      </c>
      <c r="Z64" s="114"/>
      <c r="AA64" s="114"/>
      <c r="AB64" s="114" t="s">
        <v>251</v>
      </c>
      <c r="AC64" s="114" t="s">
        <v>251</v>
      </c>
      <c r="AD64" s="114" t="s">
        <v>251</v>
      </c>
      <c r="AE64" s="81"/>
    </row>
    <row r="65" spans="1:31">
      <c r="A65" s="111">
        <v>53</v>
      </c>
      <c r="B65" s="115"/>
      <c r="C65" s="112" t="s">
        <v>289</v>
      </c>
      <c r="D65" s="113">
        <v>97609</v>
      </c>
      <c r="E65" s="113">
        <v>34500</v>
      </c>
      <c r="F65" s="113">
        <v>63038</v>
      </c>
      <c r="G65" s="113"/>
      <c r="H65" s="113"/>
      <c r="I65" s="113">
        <v>71</v>
      </c>
      <c r="J65" s="113"/>
      <c r="K65" s="113">
        <v>71</v>
      </c>
      <c r="L65" s="113">
        <v>107508.85</v>
      </c>
      <c r="M65" s="113">
        <v>41500</v>
      </c>
      <c r="N65" s="113">
        <v>65317.85</v>
      </c>
      <c r="O65" s="113"/>
      <c r="P65" s="113"/>
      <c r="Q65" s="113">
        <v>71</v>
      </c>
      <c r="R65" s="113"/>
      <c r="S65" s="113">
        <v>71</v>
      </c>
      <c r="T65" s="113">
        <v>620</v>
      </c>
      <c r="U65" s="113"/>
      <c r="V65" s="113">
        <v>886</v>
      </c>
      <c r="W65" s="114">
        <v>110.14235367640279</v>
      </c>
      <c r="X65" s="114">
        <v>120.28985507246377</v>
      </c>
      <c r="Y65" s="114">
        <v>103.61662806561122</v>
      </c>
      <c r="Z65" s="114"/>
      <c r="AA65" s="114"/>
      <c r="AB65" s="114">
        <v>100</v>
      </c>
      <c r="AC65" s="114" t="s">
        <v>251</v>
      </c>
      <c r="AD65" s="114">
        <v>100</v>
      </c>
    </row>
    <row r="66" spans="1:31">
      <c r="A66" s="111">
        <v>54</v>
      </c>
      <c r="B66" s="115"/>
      <c r="C66" s="112" t="s">
        <v>290</v>
      </c>
      <c r="D66" s="113">
        <v>750</v>
      </c>
      <c r="E66" s="113"/>
      <c r="F66" s="113">
        <v>750</v>
      </c>
      <c r="G66" s="113"/>
      <c r="H66" s="113"/>
      <c r="I66" s="113">
        <v>0</v>
      </c>
      <c r="J66" s="113"/>
      <c r="K66" s="113"/>
      <c r="L66" s="113">
        <v>1059.75</v>
      </c>
      <c r="M66" s="113"/>
      <c r="N66" s="113">
        <v>894.75</v>
      </c>
      <c r="O66" s="113"/>
      <c r="P66" s="113"/>
      <c r="Q66" s="113">
        <v>0</v>
      </c>
      <c r="R66" s="113"/>
      <c r="S66" s="113">
        <v>0</v>
      </c>
      <c r="T66" s="113">
        <v>165</v>
      </c>
      <c r="U66" s="113"/>
      <c r="V66" s="113"/>
      <c r="W66" s="114">
        <v>141.30000000000001</v>
      </c>
      <c r="X66" s="114" t="s">
        <v>251</v>
      </c>
      <c r="Y66" s="114">
        <v>119.30000000000001</v>
      </c>
      <c r="Z66" s="114"/>
      <c r="AA66" s="114"/>
      <c r="AB66" s="114" t="s">
        <v>251</v>
      </c>
      <c r="AC66" s="114" t="s">
        <v>251</v>
      </c>
      <c r="AD66" s="114" t="s">
        <v>251</v>
      </c>
    </row>
    <row r="67" spans="1:31">
      <c r="A67" s="111">
        <v>55</v>
      </c>
      <c r="B67" s="115"/>
      <c r="C67" s="112" t="s">
        <v>291</v>
      </c>
      <c r="D67" s="113">
        <v>0</v>
      </c>
      <c r="E67" s="113"/>
      <c r="F67" s="113"/>
      <c r="G67" s="113"/>
      <c r="H67" s="113"/>
      <c r="I67" s="113">
        <v>0</v>
      </c>
      <c r="J67" s="113"/>
      <c r="K67" s="113"/>
      <c r="L67" s="113">
        <v>51.25</v>
      </c>
      <c r="M67" s="113"/>
      <c r="N67" s="113">
        <v>51.25</v>
      </c>
      <c r="O67" s="113"/>
      <c r="P67" s="113"/>
      <c r="Q67" s="113">
        <v>0</v>
      </c>
      <c r="R67" s="113"/>
      <c r="S67" s="113">
        <v>0</v>
      </c>
      <c r="T67" s="113">
        <v>0</v>
      </c>
      <c r="U67" s="113"/>
      <c r="V67" s="113"/>
      <c r="W67" s="114" t="s">
        <v>251</v>
      </c>
      <c r="X67" s="114" t="s">
        <v>251</v>
      </c>
      <c r="Y67" s="114" t="s">
        <v>251</v>
      </c>
      <c r="Z67" s="114"/>
      <c r="AA67" s="114"/>
      <c r="AB67" s="114" t="s">
        <v>251</v>
      </c>
      <c r="AC67" s="114" t="s">
        <v>251</v>
      </c>
      <c r="AD67" s="114" t="s">
        <v>251</v>
      </c>
      <c r="AE67" s="81"/>
    </row>
    <row r="68" spans="1:31">
      <c r="A68" s="111">
        <v>56</v>
      </c>
      <c r="B68" s="115"/>
      <c r="C68" s="112" t="s">
        <v>292</v>
      </c>
      <c r="D68" s="113">
        <v>254109</v>
      </c>
      <c r="E68" s="113"/>
      <c r="F68" s="113">
        <v>254109</v>
      </c>
      <c r="G68" s="113"/>
      <c r="H68" s="113"/>
      <c r="I68" s="113">
        <v>0</v>
      </c>
      <c r="J68" s="113"/>
      <c r="K68" s="113"/>
      <c r="L68" s="113">
        <v>258546.524756</v>
      </c>
      <c r="M68" s="113"/>
      <c r="N68" s="113">
        <v>258546.524756</v>
      </c>
      <c r="O68" s="113"/>
      <c r="P68" s="113"/>
      <c r="Q68" s="113">
        <v>0</v>
      </c>
      <c r="R68" s="113"/>
      <c r="S68" s="113">
        <v>0</v>
      </c>
      <c r="T68" s="113">
        <v>0</v>
      </c>
      <c r="U68" s="113"/>
      <c r="V68" s="113"/>
      <c r="W68" s="114">
        <v>101.74630759083701</v>
      </c>
      <c r="X68" s="114" t="s">
        <v>251</v>
      </c>
      <c r="Y68" s="114">
        <v>101.74630759083701</v>
      </c>
      <c r="Z68" s="114"/>
      <c r="AA68" s="114"/>
      <c r="AB68" s="114" t="s">
        <v>251</v>
      </c>
      <c r="AC68" s="114" t="s">
        <v>251</v>
      </c>
      <c r="AD68" s="114" t="s">
        <v>251</v>
      </c>
      <c r="AE68" s="81"/>
    </row>
    <row r="69" spans="1:31" ht="30">
      <c r="A69" s="111">
        <v>57</v>
      </c>
      <c r="B69" s="115"/>
      <c r="C69" s="112" t="s">
        <v>293</v>
      </c>
      <c r="D69" s="113">
        <v>0</v>
      </c>
      <c r="E69" s="113"/>
      <c r="F69" s="113"/>
      <c r="G69" s="113"/>
      <c r="H69" s="113"/>
      <c r="I69" s="113">
        <v>0</v>
      </c>
      <c r="J69" s="113"/>
      <c r="K69" s="113"/>
      <c r="L69" s="113">
        <v>40000</v>
      </c>
      <c r="M69" s="113"/>
      <c r="N69" s="113">
        <v>40000</v>
      </c>
      <c r="O69" s="113"/>
      <c r="P69" s="113"/>
      <c r="Q69" s="113">
        <v>0</v>
      </c>
      <c r="R69" s="113"/>
      <c r="S69" s="113">
        <v>0</v>
      </c>
      <c r="T69" s="113">
        <v>0</v>
      </c>
      <c r="U69" s="113"/>
      <c r="V69" s="113"/>
      <c r="W69" s="114" t="s">
        <v>251</v>
      </c>
      <c r="X69" s="114" t="s">
        <v>251</v>
      </c>
      <c r="Y69" s="114" t="s">
        <v>251</v>
      </c>
      <c r="Z69" s="114"/>
      <c r="AA69" s="114"/>
      <c r="AB69" s="114" t="s">
        <v>251</v>
      </c>
      <c r="AC69" s="114" t="s">
        <v>251</v>
      </c>
      <c r="AD69" s="114" t="s">
        <v>251</v>
      </c>
      <c r="AE69" s="81"/>
    </row>
    <row r="70" spans="1:31" ht="30">
      <c r="A70" s="111">
        <v>58</v>
      </c>
      <c r="B70" s="115"/>
      <c r="C70" s="116" t="s">
        <v>294</v>
      </c>
      <c r="D70" s="113">
        <v>63944</v>
      </c>
      <c r="E70" s="113">
        <v>15000</v>
      </c>
      <c r="F70" s="113">
        <v>48944</v>
      </c>
      <c r="G70" s="113"/>
      <c r="H70" s="113"/>
      <c r="I70" s="113">
        <v>0</v>
      </c>
      <c r="J70" s="113"/>
      <c r="K70" s="113"/>
      <c r="L70" s="113">
        <v>63190.408328999998</v>
      </c>
      <c r="M70" s="113">
        <v>10953.195</v>
      </c>
      <c r="N70" s="113">
        <v>52237.213328999998</v>
      </c>
      <c r="O70" s="113"/>
      <c r="P70" s="113"/>
      <c r="Q70" s="113">
        <v>0</v>
      </c>
      <c r="R70" s="113"/>
      <c r="S70" s="113">
        <v>0</v>
      </c>
      <c r="T70" s="113">
        <v>0</v>
      </c>
      <c r="U70" s="113"/>
      <c r="V70" s="113"/>
      <c r="W70" s="114">
        <v>98.821481810646816</v>
      </c>
      <c r="X70" s="114">
        <v>73.021299999999997</v>
      </c>
      <c r="Y70" s="114">
        <v>106.72853328089245</v>
      </c>
      <c r="Z70" s="114"/>
      <c r="AA70" s="114"/>
      <c r="AB70" s="114" t="s">
        <v>251</v>
      </c>
      <c r="AC70" s="114" t="s">
        <v>251</v>
      </c>
      <c r="AD70" s="114" t="s">
        <v>251</v>
      </c>
      <c r="AE70" s="81"/>
    </row>
    <row r="71" spans="1:31">
      <c r="A71" s="111">
        <v>59</v>
      </c>
      <c r="B71" s="115"/>
      <c r="C71" s="116" t="s">
        <v>295</v>
      </c>
      <c r="D71" s="113">
        <v>445455</v>
      </c>
      <c r="E71" s="113">
        <v>398835</v>
      </c>
      <c r="F71" s="113">
        <v>46620</v>
      </c>
      <c r="G71" s="113"/>
      <c r="H71" s="113"/>
      <c r="I71" s="113"/>
      <c r="J71" s="113"/>
      <c r="K71" s="113"/>
      <c r="L71" s="113">
        <v>0</v>
      </c>
      <c r="M71" s="113">
        <v>0</v>
      </c>
      <c r="N71" s="113">
        <v>0</v>
      </c>
      <c r="O71" s="113"/>
      <c r="P71" s="113"/>
      <c r="Q71" s="113"/>
      <c r="R71" s="113"/>
      <c r="S71" s="113">
        <v>0</v>
      </c>
      <c r="T71" s="113">
        <v>0</v>
      </c>
      <c r="U71" s="113"/>
      <c r="V71" s="113"/>
      <c r="W71" s="114">
        <v>0</v>
      </c>
      <c r="X71" s="114">
        <v>0</v>
      </c>
      <c r="Y71" s="114">
        <v>0</v>
      </c>
      <c r="Z71" s="114"/>
      <c r="AA71" s="114"/>
      <c r="AB71" s="114" t="s">
        <v>251</v>
      </c>
      <c r="AC71" s="114" t="s">
        <v>251</v>
      </c>
      <c r="AD71" s="114" t="s">
        <v>251</v>
      </c>
      <c r="AE71" s="81"/>
    </row>
    <row r="72" spans="1:31">
      <c r="A72" s="111">
        <v>60</v>
      </c>
      <c r="B72" s="115"/>
      <c r="C72" s="112" t="s">
        <v>296</v>
      </c>
      <c r="D72" s="113">
        <v>0</v>
      </c>
      <c r="E72" s="113"/>
      <c r="F72" s="113"/>
      <c r="G72" s="113"/>
      <c r="H72" s="113"/>
      <c r="I72" s="113">
        <v>0</v>
      </c>
      <c r="J72" s="113"/>
      <c r="K72" s="113"/>
      <c r="L72" s="113">
        <v>119.7</v>
      </c>
      <c r="M72" s="113"/>
      <c r="N72" s="113">
        <v>119.7</v>
      </c>
      <c r="O72" s="113"/>
      <c r="P72" s="113"/>
      <c r="Q72" s="113">
        <v>0</v>
      </c>
      <c r="R72" s="113"/>
      <c r="S72" s="113">
        <v>0</v>
      </c>
      <c r="T72" s="113">
        <v>0</v>
      </c>
      <c r="U72" s="113"/>
      <c r="V72" s="113"/>
      <c r="W72" s="114" t="s">
        <v>251</v>
      </c>
      <c r="X72" s="114" t="s">
        <v>251</v>
      </c>
      <c r="Y72" s="114" t="s">
        <v>251</v>
      </c>
      <c r="Z72" s="114"/>
      <c r="AA72" s="114"/>
      <c r="AB72" s="114" t="s">
        <v>251</v>
      </c>
      <c r="AC72" s="114" t="s">
        <v>251</v>
      </c>
      <c r="AD72" s="114" t="s">
        <v>251</v>
      </c>
      <c r="AE72" s="81"/>
    </row>
    <row r="73" spans="1:31">
      <c r="A73" s="111">
        <v>61</v>
      </c>
      <c r="B73" s="115"/>
      <c r="C73" s="112" t="s">
        <v>297</v>
      </c>
      <c r="D73" s="113">
        <v>0</v>
      </c>
      <c r="E73" s="113"/>
      <c r="F73" s="113"/>
      <c r="G73" s="113"/>
      <c r="H73" s="113"/>
      <c r="I73" s="113">
        <v>0</v>
      </c>
      <c r="J73" s="113"/>
      <c r="K73" s="113"/>
      <c r="L73" s="113">
        <v>22.05</v>
      </c>
      <c r="M73" s="113"/>
      <c r="N73" s="113">
        <v>22.05</v>
      </c>
      <c r="O73" s="113"/>
      <c r="P73" s="113"/>
      <c r="Q73" s="113">
        <v>0</v>
      </c>
      <c r="R73" s="113"/>
      <c r="S73" s="113">
        <v>0</v>
      </c>
      <c r="T73" s="113">
        <v>0</v>
      </c>
      <c r="U73" s="113"/>
      <c r="V73" s="113"/>
      <c r="W73" s="114" t="s">
        <v>251</v>
      </c>
      <c r="X73" s="114" t="s">
        <v>251</v>
      </c>
      <c r="Y73" s="114" t="s">
        <v>251</v>
      </c>
      <c r="Z73" s="114"/>
      <c r="AA73" s="114"/>
      <c r="AB73" s="114" t="s">
        <v>251</v>
      </c>
      <c r="AC73" s="114" t="s">
        <v>251</v>
      </c>
      <c r="AD73" s="114" t="s">
        <v>251</v>
      </c>
      <c r="AE73" s="81"/>
    </row>
    <row r="74" spans="1:31">
      <c r="A74" s="111">
        <v>62</v>
      </c>
      <c r="B74" s="115"/>
      <c r="C74" s="112" t="s">
        <v>298</v>
      </c>
      <c r="D74" s="113">
        <v>0</v>
      </c>
      <c r="E74" s="113"/>
      <c r="F74" s="113"/>
      <c r="G74" s="113"/>
      <c r="H74" s="113"/>
      <c r="I74" s="113">
        <v>0</v>
      </c>
      <c r="J74" s="113"/>
      <c r="K74" s="113"/>
      <c r="L74" s="113">
        <v>125.3</v>
      </c>
      <c r="M74" s="113"/>
      <c r="N74" s="113">
        <v>125.3</v>
      </c>
      <c r="O74" s="113"/>
      <c r="P74" s="113"/>
      <c r="Q74" s="113">
        <v>0</v>
      </c>
      <c r="R74" s="113"/>
      <c r="S74" s="113">
        <v>0</v>
      </c>
      <c r="T74" s="113">
        <v>0</v>
      </c>
      <c r="U74" s="113"/>
      <c r="V74" s="113"/>
      <c r="W74" s="114" t="s">
        <v>251</v>
      </c>
      <c r="X74" s="114" t="s">
        <v>251</v>
      </c>
      <c r="Y74" s="114" t="s">
        <v>251</v>
      </c>
      <c r="Z74" s="114"/>
      <c r="AA74" s="114"/>
      <c r="AB74" s="114" t="s">
        <v>251</v>
      </c>
      <c r="AC74" s="114" t="s">
        <v>251</v>
      </c>
      <c r="AD74" s="114" t="s">
        <v>251</v>
      </c>
      <c r="AE74" s="81"/>
    </row>
    <row r="75" spans="1:31">
      <c r="A75" s="111">
        <v>63</v>
      </c>
      <c r="B75" s="115"/>
      <c r="C75" s="112" t="s">
        <v>299</v>
      </c>
      <c r="D75" s="113">
        <v>0</v>
      </c>
      <c r="E75" s="113"/>
      <c r="F75" s="113"/>
      <c r="G75" s="113"/>
      <c r="H75" s="113"/>
      <c r="I75" s="113">
        <v>0</v>
      </c>
      <c r="J75" s="113"/>
      <c r="K75" s="113"/>
      <c r="L75" s="113">
        <v>33.25</v>
      </c>
      <c r="M75" s="113"/>
      <c r="N75" s="113">
        <v>33.25</v>
      </c>
      <c r="O75" s="113"/>
      <c r="P75" s="113"/>
      <c r="Q75" s="113">
        <v>0</v>
      </c>
      <c r="R75" s="113"/>
      <c r="S75" s="113">
        <v>0</v>
      </c>
      <c r="T75" s="113">
        <v>0</v>
      </c>
      <c r="U75" s="113"/>
      <c r="V75" s="113"/>
      <c r="W75" s="114" t="s">
        <v>251</v>
      </c>
      <c r="X75" s="114" t="s">
        <v>251</v>
      </c>
      <c r="Y75" s="114" t="s">
        <v>251</v>
      </c>
      <c r="Z75" s="114"/>
      <c r="AA75" s="114"/>
      <c r="AB75" s="114" t="s">
        <v>251</v>
      </c>
      <c r="AC75" s="114" t="s">
        <v>251</v>
      </c>
      <c r="AD75" s="114" t="s">
        <v>251</v>
      </c>
      <c r="AE75" s="81"/>
    </row>
    <row r="76" spans="1:31">
      <c r="A76" s="111">
        <v>64</v>
      </c>
      <c r="B76" s="115"/>
      <c r="C76" s="112" t="s">
        <v>300</v>
      </c>
      <c r="D76" s="113">
        <v>600</v>
      </c>
      <c r="E76" s="113"/>
      <c r="F76" s="113">
        <v>600</v>
      </c>
      <c r="G76" s="113"/>
      <c r="H76" s="113"/>
      <c r="I76" s="113">
        <v>0</v>
      </c>
      <c r="J76" s="113"/>
      <c r="K76" s="113"/>
      <c r="L76" s="113">
        <v>676</v>
      </c>
      <c r="M76" s="113"/>
      <c r="N76" s="113">
        <v>671</v>
      </c>
      <c r="O76" s="113"/>
      <c r="P76" s="113"/>
      <c r="Q76" s="113">
        <v>0</v>
      </c>
      <c r="R76" s="113"/>
      <c r="S76" s="113">
        <v>0</v>
      </c>
      <c r="T76" s="113">
        <v>5</v>
      </c>
      <c r="U76" s="113"/>
      <c r="V76" s="113"/>
      <c r="W76" s="114">
        <v>112.66666666666667</v>
      </c>
      <c r="X76" s="114" t="s">
        <v>251</v>
      </c>
      <c r="Y76" s="114">
        <v>111.83333333333334</v>
      </c>
      <c r="Z76" s="114"/>
      <c r="AA76" s="114"/>
      <c r="AB76" s="114" t="s">
        <v>251</v>
      </c>
      <c r="AC76" s="114" t="s">
        <v>251</v>
      </c>
      <c r="AD76" s="114" t="s">
        <v>251</v>
      </c>
      <c r="AE76" s="81"/>
    </row>
    <row r="77" spans="1:31">
      <c r="A77" s="111">
        <v>65</v>
      </c>
      <c r="B77" s="115"/>
      <c r="C77" s="112" t="s">
        <v>301</v>
      </c>
      <c r="D77" s="113">
        <v>0</v>
      </c>
      <c r="E77" s="113"/>
      <c r="F77" s="113"/>
      <c r="G77" s="113"/>
      <c r="H77" s="113"/>
      <c r="I77" s="113">
        <v>0</v>
      </c>
      <c r="J77" s="113"/>
      <c r="K77" s="113"/>
      <c r="L77" s="113">
        <v>8.0559999999999992</v>
      </c>
      <c r="M77" s="113"/>
      <c r="N77" s="113">
        <v>8.0559999999999992</v>
      </c>
      <c r="O77" s="113"/>
      <c r="P77" s="113"/>
      <c r="Q77" s="113">
        <v>0</v>
      </c>
      <c r="R77" s="113"/>
      <c r="S77" s="113">
        <v>0</v>
      </c>
      <c r="T77" s="113">
        <v>0</v>
      </c>
      <c r="U77" s="113"/>
      <c r="V77" s="113"/>
      <c r="W77" s="114" t="s">
        <v>251</v>
      </c>
      <c r="X77" s="114" t="s">
        <v>251</v>
      </c>
      <c r="Y77" s="114" t="s">
        <v>251</v>
      </c>
      <c r="Z77" s="114"/>
      <c r="AA77" s="114"/>
      <c r="AB77" s="114" t="s">
        <v>251</v>
      </c>
      <c r="AC77" s="114" t="s">
        <v>251</v>
      </c>
      <c r="AD77" s="114" t="s">
        <v>251</v>
      </c>
      <c r="AE77" s="81"/>
    </row>
    <row r="78" spans="1:31">
      <c r="A78" s="111">
        <v>66</v>
      </c>
      <c r="B78" s="115"/>
      <c r="C78" s="112" t="s">
        <v>302</v>
      </c>
      <c r="D78" s="113">
        <v>0</v>
      </c>
      <c r="E78" s="113"/>
      <c r="F78" s="113"/>
      <c r="G78" s="113"/>
      <c r="H78" s="113"/>
      <c r="I78" s="113">
        <v>0</v>
      </c>
      <c r="J78" s="113"/>
      <c r="K78" s="113"/>
      <c r="L78" s="113">
        <v>218.25</v>
      </c>
      <c r="M78" s="113"/>
      <c r="N78" s="113">
        <v>218.25</v>
      </c>
      <c r="O78" s="113"/>
      <c r="P78" s="113"/>
      <c r="Q78" s="113">
        <v>0</v>
      </c>
      <c r="R78" s="113"/>
      <c r="S78" s="113">
        <v>0</v>
      </c>
      <c r="T78" s="113">
        <v>0</v>
      </c>
      <c r="U78" s="113"/>
      <c r="V78" s="113"/>
      <c r="W78" s="114" t="s">
        <v>251</v>
      </c>
      <c r="X78" s="114" t="s">
        <v>251</v>
      </c>
      <c r="Y78" s="114" t="s">
        <v>251</v>
      </c>
      <c r="Z78" s="114"/>
      <c r="AA78" s="114"/>
      <c r="AB78" s="114" t="s">
        <v>251</v>
      </c>
      <c r="AC78" s="114" t="s">
        <v>251</v>
      </c>
      <c r="AD78" s="114" t="s">
        <v>251</v>
      </c>
      <c r="AE78" s="81"/>
    </row>
    <row r="79" spans="1:31" ht="30">
      <c r="A79" s="111">
        <v>67</v>
      </c>
      <c r="B79" s="115"/>
      <c r="C79" s="112" t="s">
        <v>303</v>
      </c>
      <c r="D79" s="113">
        <v>0</v>
      </c>
      <c r="E79" s="113"/>
      <c r="F79" s="113"/>
      <c r="G79" s="113"/>
      <c r="H79" s="113"/>
      <c r="I79" s="113">
        <v>0</v>
      </c>
      <c r="J79" s="113"/>
      <c r="K79" s="113"/>
      <c r="L79" s="113">
        <v>100</v>
      </c>
      <c r="M79" s="113"/>
      <c r="N79" s="113">
        <v>100</v>
      </c>
      <c r="O79" s="113"/>
      <c r="P79" s="113"/>
      <c r="Q79" s="113">
        <v>0</v>
      </c>
      <c r="R79" s="113"/>
      <c r="S79" s="113">
        <v>0</v>
      </c>
      <c r="T79" s="113">
        <v>0</v>
      </c>
      <c r="U79" s="113"/>
      <c r="V79" s="113"/>
      <c r="W79" s="114" t="s">
        <v>251</v>
      </c>
      <c r="X79" s="114" t="s">
        <v>251</v>
      </c>
      <c r="Y79" s="114" t="s">
        <v>251</v>
      </c>
      <c r="Z79" s="114"/>
      <c r="AA79" s="114"/>
      <c r="AB79" s="114" t="s">
        <v>251</v>
      </c>
      <c r="AC79" s="114" t="s">
        <v>251</v>
      </c>
      <c r="AD79" s="114" t="s">
        <v>251</v>
      </c>
      <c r="AE79" s="81"/>
    </row>
    <row r="80" spans="1:31">
      <c r="A80" s="111">
        <v>68</v>
      </c>
      <c r="B80" s="115"/>
      <c r="C80" s="116" t="s">
        <v>304</v>
      </c>
      <c r="D80" s="113">
        <v>90</v>
      </c>
      <c r="E80" s="113"/>
      <c r="F80" s="113">
        <v>90</v>
      </c>
      <c r="G80" s="113"/>
      <c r="H80" s="113"/>
      <c r="I80" s="113">
        <v>0</v>
      </c>
      <c r="J80" s="113"/>
      <c r="K80" s="113"/>
      <c r="L80" s="113">
        <v>117</v>
      </c>
      <c r="M80" s="113"/>
      <c r="N80" s="113">
        <v>117</v>
      </c>
      <c r="O80" s="113"/>
      <c r="P80" s="113"/>
      <c r="Q80" s="113">
        <v>0</v>
      </c>
      <c r="R80" s="113"/>
      <c r="S80" s="113">
        <v>0</v>
      </c>
      <c r="T80" s="113">
        <v>0</v>
      </c>
      <c r="U80" s="113"/>
      <c r="V80" s="113">
        <v>40</v>
      </c>
      <c r="W80" s="114">
        <v>130</v>
      </c>
      <c r="X80" s="114" t="s">
        <v>251</v>
      </c>
      <c r="Y80" s="114">
        <v>130</v>
      </c>
      <c r="Z80" s="114"/>
      <c r="AA80" s="114"/>
      <c r="AB80" s="114" t="s">
        <v>251</v>
      </c>
      <c r="AC80" s="114" t="s">
        <v>251</v>
      </c>
      <c r="AD80" s="114" t="s">
        <v>251</v>
      </c>
      <c r="AE80" s="81"/>
    </row>
    <row r="81" spans="1:31">
      <c r="A81" s="111">
        <v>69</v>
      </c>
      <c r="B81" s="115"/>
      <c r="C81" s="112" t="s">
        <v>305</v>
      </c>
      <c r="D81" s="113">
        <v>0</v>
      </c>
      <c r="E81" s="113"/>
      <c r="F81" s="113"/>
      <c r="G81" s="113"/>
      <c r="H81" s="113"/>
      <c r="I81" s="113">
        <v>0</v>
      </c>
      <c r="J81" s="113"/>
      <c r="K81" s="113"/>
      <c r="L81" s="113">
        <v>0</v>
      </c>
      <c r="M81" s="113"/>
      <c r="N81" s="113">
        <v>0</v>
      </c>
      <c r="O81" s="113"/>
      <c r="P81" s="113"/>
      <c r="Q81" s="113">
        <v>0</v>
      </c>
      <c r="R81" s="113"/>
      <c r="S81" s="113">
        <v>0</v>
      </c>
      <c r="T81" s="113">
        <v>0</v>
      </c>
      <c r="U81" s="113"/>
      <c r="V81" s="113">
        <v>471.08699999999999</v>
      </c>
      <c r="W81" s="114" t="s">
        <v>251</v>
      </c>
      <c r="X81" s="114" t="s">
        <v>251</v>
      </c>
      <c r="Y81" s="114" t="s">
        <v>251</v>
      </c>
      <c r="Z81" s="114"/>
      <c r="AA81" s="114"/>
      <c r="AB81" s="114" t="s">
        <v>251</v>
      </c>
      <c r="AC81" s="114" t="s">
        <v>251</v>
      </c>
      <c r="AD81" s="114" t="s">
        <v>251</v>
      </c>
      <c r="AE81" s="81"/>
    </row>
    <row r="82" spans="1:31">
      <c r="A82" s="111">
        <v>70</v>
      </c>
      <c r="B82" s="115"/>
      <c r="C82" s="116" t="s">
        <v>306</v>
      </c>
      <c r="D82" s="113">
        <v>0</v>
      </c>
      <c r="E82" s="113"/>
      <c r="F82" s="113"/>
      <c r="G82" s="113"/>
      <c r="H82" s="113"/>
      <c r="I82" s="113">
        <v>0</v>
      </c>
      <c r="J82" s="113"/>
      <c r="K82" s="113"/>
      <c r="L82" s="113">
        <v>414.18700000000001</v>
      </c>
      <c r="M82" s="113"/>
      <c r="N82" s="113">
        <v>414.18700000000001</v>
      </c>
      <c r="O82" s="113"/>
      <c r="P82" s="113"/>
      <c r="Q82" s="113">
        <v>0</v>
      </c>
      <c r="R82" s="113"/>
      <c r="S82" s="113">
        <v>0</v>
      </c>
      <c r="T82" s="113">
        <v>0</v>
      </c>
      <c r="U82" s="113"/>
      <c r="V82" s="113"/>
      <c r="W82" s="114" t="s">
        <v>251</v>
      </c>
      <c r="X82" s="114" t="s">
        <v>251</v>
      </c>
      <c r="Y82" s="114" t="s">
        <v>251</v>
      </c>
      <c r="Z82" s="114"/>
      <c r="AA82" s="114"/>
      <c r="AB82" s="114" t="s">
        <v>251</v>
      </c>
      <c r="AC82" s="114" t="s">
        <v>251</v>
      </c>
      <c r="AD82" s="114" t="s">
        <v>251</v>
      </c>
      <c r="AE82" s="81"/>
    </row>
    <row r="83" spans="1:31">
      <c r="A83" s="111">
        <v>71</v>
      </c>
      <c r="B83" s="115"/>
      <c r="C83" s="112" t="s">
        <v>307</v>
      </c>
      <c r="D83" s="113">
        <v>140</v>
      </c>
      <c r="E83" s="113"/>
      <c r="F83" s="113">
        <v>110</v>
      </c>
      <c r="G83" s="113"/>
      <c r="H83" s="113"/>
      <c r="I83" s="113">
        <v>30</v>
      </c>
      <c r="J83" s="113"/>
      <c r="K83" s="113">
        <v>30</v>
      </c>
      <c r="L83" s="113">
        <v>124</v>
      </c>
      <c r="M83" s="113"/>
      <c r="N83" s="113">
        <v>94</v>
      </c>
      <c r="O83" s="113"/>
      <c r="P83" s="113"/>
      <c r="Q83" s="113">
        <v>30</v>
      </c>
      <c r="R83" s="113"/>
      <c r="S83" s="113">
        <v>30</v>
      </c>
      <c r="T83" s="113">
        <v>0</v>
      </c>
      <c r="U83" s="113"/>
      <c r="V83" s="113"/>
      <c r="W83" s="114">
        <v>88.571428571428569</v>
      </c>
      <c r="X83" s="114" t="s">
        <v>251</v>
      </c>
      <c r="Y83" s="114">
        <v>85.454545454545453</v>
      </c>
      <c r="Z83" s="114"/>
      <c r="AA83" s="114"/>
      <c r="AB83" s="114">
        <v>100</v>
      </c>
      <c r="AC83" s="114" t="s">
        <v>251</v>
      </c>
      <c r="AD83" s="114">
        <v>100</v>
      </c>
    </row>
    <row r="84" spans="1:31">
      <c r="A84" s="111">
        <v>72</v>
      </c>
      <c r="B84" s="115"/>
      <c r="C84" s="112" t="s">
        <v>308</v>
      </c>
      <c r="D84" s="113">
        <v>0</v>
      </c>
      <c r="E84" s="113"/>
      <c r="F84" s="113"/>
      <c r="G84" s="113"/>
      <c r="H84" s="113"/>
      <c r="I84" s="113">
        <v>0</v>
      </c>
      <c r="J84" s="113"/>
      <c r="K84" s="113"/>
      <c r="L84" s="113">
        <v>20</v>
      </c>
      <c r="M84" s="113"/>
      <c r="N84" s="113">
        <v>20</v>
      </c>
      <c r="O84" s="113"/>
      <c r="P84" s="113"/>
      <c r="Q84" s="113">
        <v>0</v>
      </c>
      <c r="R84" s="113"/>
      <c r="S84" s="113">
        <v>0</v>
      </c>
      <c r="T84" s="113">
        <v>0</v>
      </c>
      <c r="U84" s="113"/>
      <c r="V84" s="113"/>
      <c r="W84" s="114" t="s">
        <v>251</v>
      </c>
      <c r="X84" s="114" t="s">
        <v>251</v>
      </c>
      <c r="Y84" s="114" t="s">
        <v>251</v>
      </c>
      <c r="Z84" s="114"/>
      <c r="AA84" s="114"/>
      <c r="AB84" s="114" t="s">
        <v>251</v>
      </c>
      <c r="AC84" s="114" t="s">
        <v>251</v>
      </c>
      <c r="AD84" s="114" t="s">
        <v>251</v>
      </c>
    </row>
    <row r="85" spans="1:31">
      <c r="A85" s="111">
        <v>73</v>
      </c>
      <c r="B85" s="115"/>
      <c r="C85" s="112" t="s">
        <v>309</v>
      </c>
      <c r="D85" s="113">
        <v>500</v>
      </c>
      <c r="E85" s="113"/>
      <c r="F85" s="113">
        <v>500</v>
      </c>
      <c r="G85" s="113"/>
      <c r="H85" s="113"/>
      <c r="I85" s="113">
        <v>0</v>
      </c>
      <c r="J85" s="113"/>
      <c r="K85" s="113"/>
      <c r="L85" s="113">
        <v>427</v>
      </c>
      <c r="M85" s="113"/>
      <c r="N85" s="113">
        <v>427</v>
      </c>
      <c r="O85" s="113"/>
      <c r="P85" s="113"/>
      <c r="Q85" s="113">
        <v>0</v>
      </c>
      <c r="R85" s="113"/>
      <c r="S85" s="113">
        <v>0</v>
      </c>
      <c r="T85" s="113">
        <v>0</v>
      </c>
      <c r="U85" s="113"/>
      <c r="V85" s="113"/>
      <c r="W85" s="114">
        <v>85.399999999999991</v>
      </c>
      <c r="X85" s="114" t="s">
        <v>251</v>
      </c>
      <c r="Y85" s="114">
        <v>85.399999999999991</v>
      </c>
      <c r="Z85" s="114"/>
      <c r="AA85" s="114"/>
      <c r="AB85" s="114" t="s">
        <v>251</v>
      </c>
      <c r="AC85" s="114" t="s">
        <v>251</v>
      </c>
      <c r="AD85" s="114" t="s">
        <v>251</v>
      </c>
    </row>
    <row r="86" spans="1:31">
      <c r="A86" s="111">
        <v>74</v>
      </c>
      <c r="B86" s="115"/>
      <c r="C86" s="112" t="s">
        <v>310</v>
      </c>
      <c r="D86" s="113">
        <v>50</v>
      </c>
      <c r="E86" s="113"/>
      <c r="F86" s="113">
        <v>50</v>
      </c>
      <c r="G86" s="113"/>
      <c r="H86" s="113"/>
      <c r="I86" s="113">
        <v>0</v>
      </c>
      <c r="J86" s="113"/>
      <c r="K86" s="113"/>
      <c r="L86" s="113">
        <v>43</v>
      </c>
      <c r="M86" s="113"/>
      <c r="N86" s="113">
        <v>43</v>
      </c>
      <c r="O86" s="113"/>
      <c r="P86" s="113"/>
      <c r="Q86" s="113">
        <v>0</v>
      </c>
      <c r="R86" s="113"/>
      <c r="S86" s="113">
        <v>0</v>
      </c>
      <c r="T86" s="113">
        <v>0</v>
      </c>
      <c r="U86" s="113"/>
      <c r="V86" s="113"/>
      <c r="W86" s="114">
        <v>86</v>
      </c>
      <c r="X86" s="114" t="s">
        <v>251</v>
      </c>
      <c r="Y86" s="114">
        <v>86</v>
      </c>
      <c r="Z86" s="114"/>
      <c r="AA86" s="114"/>
      <c r="AB86" s="114" t="s">
        <v>251</v>
      </c>
      <c r="AC86" s="114" t="s">
        <v>251</v>
      </c>
      <c r="AD86" s="114" t="s">
        <v>251</v>
      </c>
    </row>
    <row r="87" spans="1:31">
      <c r="A87" s="111">
        <v>75</v>
      </c>
      <c r="B87" s="115"/>
      <c r="C87" s="112" t="s">
        <v>311</v>
      </c>
      <c r="D87" s="113">
        <v>250</v>
      </c>
      <c r="E87" s="113"/>
      <c r="F87" s="113">
        <v>250</v>
      </c>
      <c r="G87" s="113"/>
      <c r="H87" s="113"/>
      <c r="I87" s="113">
        <v>0</v>
      </c>
      <c r="J87" s="113"/>
      <c r="K87" s="113"/>
      <c r="L87" s="113">
        <v>166.32457500000001</v>
      </c>
      <c r="M87" s="113"/>
      <c r="N87" s="113">
        <v>166.32457500000001</v>
      </c>
      <c r="O87" s="113"/>
      <c r="P87" s="113"/>
      <c r="Q87" s="113">
        <v>0</v>
      </c>
      <c r="R87" s="113"/>
      <c r="S87" s="113">
        <v>0</v>
      </c>
      <c r="T87" s="113">
        <v>0</v>
      </c>
      <c r="U87" s="113"/>
      <c r="V87" s="113"/>
      <c r="W87" s="114">
        <v>66.529830000000004</v>
      </c>
      <c r="X87" s="114" t="s">
        <v>251</v>
      </c>
      <c r="Y87" s="114">
        <v>66.529830000000004</v>
      </c>
      <c r="Z87" s="114"/>
      <c r="AA87" s="114"/>
      <c r="AB87" s="114" t="s">
        <v>251</v>
      </c>
      <c r="AC87" s="114" t="s">
        <v>251</v>
      </c>
      <c r="AD87" s="114" t="s">
        <v>251</v>
      </c>
    </row>
    <row r="88" spans="1:31" ht="30">
      <c r="A88" s="111">
        <v>76</v>
      </c>
      <c r="B88" s="115"/>
      <c r="C88" s="112" t="s">
        <v>312</v>
      </c>
      <c r="D88" s="113">
        <v>0</v>
      </c>
      <c r="E88" s="113"/>
      <c r="F88" s="113"/>
      <c r="G88" s="113"/>
      <c r="H88" s="113"/>
      <c r="I88" s="113">
        <v>0</v>
      </c>
      <c r="J88" s="113"/>
      <c r="K88" s="113"/>
      <c r="L88" s="113">
        <v>20</v>
      </c>
      <c r="M88" s="113"/>
      <c r="N88" s="113">
        <v>20</v>
      </c>
      <c r="O88" s="113"/>
      <c r="P88" s="113"/>
      <c r="Q88" s="113">
        <v>0</v>
      </c>
      <c r="R88" s="113"/>
      <c r="S88" s="113">
        <v>0</v>
      </c>
      <c r="T88" s="113">
        <v>0</v>
      </c>
      <c r="U88" s="113"/>
      <c r="V88" s="113"/>
      <c r="W88" s="114" t="s">
        <v>251</v>
      </c>
      <c r="X88" s="114" t="s">
        <v>251</v>
      </c>
      <c r="Y88" s="114" t="s">
        <v>251</v>
      </c>
      <c r="Z88" s="114"/>
      <c r="AA88" s="114"/>
      <c r="AB88" s="114" t="s">
        <v>251</v>
      </c>
      <c r="AC88" s="114" t="s">
        <v>251</v>
      </c>
      <c r="AD88" s="114" t="s">
        <v>251</v>
      </c>
    </row>
    <row r="89" spans="1:31" ht="30">
      <c r="A89" s="111">
        <v>77</v>
      </c>
      <c r="B89" s="115"/>
      <c r="C89" s="112" t="s">
        <v>313</v>
      </c>
      <c r="D89" s="113">
        <v>0</v>
      </c>
      <c r="E89" s="113"/>
      <c r="F89" s="113"/>
      <c r="G89" s="113"/>
      <c r="H89" s="113"/>
      <c r="I89" s="113">
        <v>0</v>
      </c>
      <c r="J89" s="113"/>
      <c r="K89" s="113"/>
      <c r="L89" s="113">
        <v>100</v>
      </c>
      <c r="M89" s="113"/>
      <c r="N89" s="113">
        <v>100</v>
      </c>
      <c r="O89" s="113"/>
      <c r="P89" s="113"/>
      <c r="Q89" s="113">
        <v>0</v>
      </c>
      <c r="R89" s="113"/>
      <c r="S89" s="113">
        <v>0</v>
      </c>
      <c r="T89" s="113">
        <v>0</v>
      </c>
      <c r="U89" s="113"/>
      <c r="V89" s="113"/>
      <c r="W89" s="114" t="s">
        <v>251</v>
      </c>
      <c r="X89" s="114" t="s">
        <v>251</v>
      </c>
      <c r="Y89" s="114" t="s">
        <v>251</v>
      </c>
      <c r="Z89" s="114"/>
      <c r="AA89" s="114"/>
      <c r="AB89" s="114" t="s">
        <v>251</v>
      </c>
      <c r="AC89" s="114" t="s">
        <v>251</v>
      </c>
      <c r="AD89" s="114" t="s">
        <v>251</v>
      </c>
    </row>
    <row r="90" spans="1:31">
      <c r="A90" s="111">
        <v>78</v>
      </c>
      <c r="B90" s="115"/>
      <c r="C90" s="112" t="s">
        <v>314</v>
      </c>
      <c r="D90" s="113">
        <v>0</v>
      </c>
      <c r="E90" s="113"/>
      <c r="F90" s="113"/>
      <c r="G90" s="113"/>
      <c r="H90" s="113"/>
      <c r="I90" s="113">
        <v>0</v>
      </c>
      <c r="J90" s="113"/>
      <c r="K90" s="113"/>
      <c r="L90" s="113">
        <v>18</v>
      </c>
      <c r="M90" s="113"/>
      <c r="N90" s="113">
        <v>18</v>
      </c>
      <c r="O90" s="113"/>
      <c r="P90" s="113"/>
      <c r="Q90" s="113">
        <v>0</v>
      </c>
      <c r="R90" s="113"/>
      <c r="S90" s="113">
        <v>0</v>
      </c>
      <c r="T90" s="113">
        <v>0</v>
      </c>
      <c r="U90" s="113">
        <v>64941.591093000003</v>
      </c>
      <c r="V90" s="113"/>
      <c r="W90" s="114" t="s">
        <v>251</v>
      </c>
      <c r="X90" s="114" t="s">
        <v>251</v>
      </c>
      <c r="Y90" s="114" t="s">
        <v>251</v>
      </c>
      <c r="Z90" s="114"/>
      <c r="AA90" s="114"/>
      <c r="AB90" s="114" t="s">
        <v>251</v>
      </c>
      <c r="AC90" s="114" t="s">
        <v>251</v>
      </c>
      <c r="AD90" s="114" t="s">
        <v>251</v>
      </c>
    </row>
    <row r="91" spans="1:31">
      <c r="A91" s="111">
        <v>79</v>
      </c>
      <c r="B91" s="115"/>
      <c r="C91" s="112" t="s">
        <v>315</v>
      </c>
      <c r="D91" s="113">
        <v>0</v>
      </c>
      <c r="E91" s="113"/>
      <c r="F91" s="113"/>
      <c r="G91" s="113"/>
      <c r="H91" s="113"/>
      <c r="I91" s="113">
        <v>0</v>
      </c>
      <c r="J91" s="113"/>
      <c r="K91" s="113"/>
      <c r="L91" s="113">
        <v>40</v>
      </c>
      <c r="M91" s="113"/>
      <c r="N91" s="113">
        <v>40</v>
      </c>
      <c r="O91" s="113"/>
      <c r="P91" s="113"/>
      <c r="Q91" s="113">
        <v>0</v>
      </c>
      <c r="R91" s="113"/>
      <c r="S91" s="113">
        <v>0</v>
      </c>
      <c r="T91" s="113">
        <v>0</v>
      </c>
      <c r="U91" s="113"/>
      <c r="V91" s="113"/>
      <c r="W91" s="114" t="s">
        <v>251</v>
      </c>
      <c r="X91" s="114" t="s">
        <v>251</v>
      </c>
      <c r="Y91" s="114" t="s">
        <v>251</v>
      </c>
      <c r="Z91" s="114"/>
      <c r="AA91" s="114"/>
      <c r="AB91" s="114" t="s">
        <v>251</v>
      </c>
      <c r="AC91" s="114" t="s">
        <v>251</v>
      </c>
      <c r="AD91" s="114" t="s">
        <v>251</v>
      </c>
    </row>
    <row r="92" spans="1:31" ht="30">
      <c r="A92" s="111">
        <v>80</v>
      </c>
      <c r="B92" s="115"/>
      <c r="C92" s="112" t="s">
        <v>316</v>
      </c>
      <c r="D92" s="113">
        <v>773654</v>
      </c>
      <c r="E92" s="113">
        <v>773654</v>
      </c>
      <c r="F92" s="113"/>
      <c r="G92" s="113"/>
      <c r="H92" s="113"/>
      <c r="I92" s="113"/>
      <c r="J92" s="113"/>
      <c r="K92" s="113"/>
      <c r="L92" s="113">
        <v>1611859.493913</v>
      </c>
      <c r="M92" s="113">
        <v>1206356.452446</v>
      </c>
      <c r="N92" s="113">
        <v>0</v>
      </c>
      <c r="O92" s="113"/>
      <c r="P92" s="113"/>
      <c r="Q92" s="113"/>
      <c r="R92" s="113"/>
      <c r="S92" s="113">
        <v>0</v>
      </c>
      <c r="T92" s="113">
        <v>405503.04146699997</v>
      </c>
      <c r="U92" s="113"/>
      <c r="V92" s="113"/>
      <c r="W92" s="114">
        <v>208.34371617195799</v>
      </c>
      <c r="X92" s="114">
        <v>155.92971178924947</v>
      </c>
      <c r="Y92" s="114" t="s">
        <v>251</v>
      </c>
      <c r="Z92" s="114"/>
      <c r="AA92" s="114"/>
      <c r="AB92" s="114" t="s">
        <v>251</v>
      </c>
      <c r="AC92" s="114" t="s">
        <v>251</v>
      </c>
      <c r="AD92" s="114" t="s">
        <v>251</v>
      </c>
    </row>
    <row r="93" spans="1:31" ht="75">
      <c r="A93" s="111">
        <v>81</v>
      </c>
      <c r="B93" s="115"/>
      <c r="C93" s="112" t="s">
        <v>317</v>
      </c>
      <c r="D93" s="113">
        <v>38415</v>
      </c>
      <c r="E93" s="113">
        <v>4346</v>
      </c>
      <c r="F93" s="113"/>
      <c r="G93" s="113"/>
      <c r="H93" s="113"/>
      <c r="I93" s="113">
        <v>34069</v>
      </c>
      <c r="J93" s="113">
        <v>34069</v>
      </c>
      <c r="K93" s="113"/>
      <c r="L93" s="113">
        <v>18745.553898999999</v>
      </c>
      <c r="M93" s="113">
        <v>3445.0098909999979</v>
      </c>
      <c r="N93" s="113">
        <v>0</v>
      </c>
      <c r="O93" s="113"/>
      <c r="P93" s="113"/>
      <c r="Q93" s="113">
        <v>15300.544008000001</v>
      </c>
      <c r="R93" s="113">
        <v>15300.544008000001</v>
      </c>
      <c r="S93" s="113">
        <v>0</v>
      </c>
      <c r="T93" s="113"/>
      <c r="U93" s="113"/>
      <c r="V93" s="113"/>
      <c r="W93" s="114">
        <v>48.797485094364177</v>
      </c>
      <c r="X93" s="114">
        <v>79.268520271513992</v>
      </c>
      <c r="Y93" s="114" t="s">
        <v>251</v>
      </c>
      <c r="Z93" s="114"/>
      <c r="AA93" s="114"/>
      <c r="AB93" s="114">
        <v>44.910458211277117</v>
      </c>
      <c r="AC93" s="114">
        <v>44.910458211277117</v>
      </c>
      <c r="AD93" s="114" t="s">
        <v>251</v>
      </c>
    </row>
    <row r="94" spans="1:31" s="118" customFormat="1">
      <c r="A94" s="111">
        <v>82</v>
      </c>
      <c r="B94" s="115"/>
      <c r="C94" s="112" t="s">
        <v>318</v>
      </c>
      <c r="D94" s="113">
        <v>142</v>
      </c>
      <c r="E94" s="113">
        <v>142</v>
      </c>
      <c r="F94" s="113"/>
      <c r="G94" s="113"/>
      <c r="H94" s="113"/>
      <c r="I94" s="113">
        <v>0</v>
      </c>
      <c r="J94" s="113"/>
      <c r="K94" s="113"/>
      <c r="L94" s="113">
        <v>5116.2168540000002</v>
      </c>
      <c r="M94" s="113">
        <v>0</v>
      </c>
      <c r="N94" s="113">
        <v>5116.2168540000002</v>
      </c>
      <c r="O94" s="113"/>
      <c r="P94" s="113"/>
      <c r="Q94" s="113">
        <v>0</v>
      </c>
      <c r="R94" s="113"/>
      <c r="S94" s="113">
        <v>0</v>
      </c>
      <c r="T94" s="113">
        <v>0</v>
      </c>
      <c r="U94" s="113"/>
      <c r="V94" s="113"/>
      <c r="W94" s="114">
        <v>3602.9696154929579</v>
      </c>
      <c r="X94" s="114">
        <v>0</v>
      </c>
      <c r="Y94" s="114" t="s">
        <v>251</v>
      </c>
      <c r="Z94" s="114"/>
      <c r="AA94" s="114"/>
      <c r="AB94" s="114" t="s">
        <v>251</v>
      </c>
      <c r="AC94" s="114" t="s">
        <v>251</v>
      </c>
      <c r="AD94" s="114" t="s">
        <v>251</v>
      </c>
      <c r="AE94" s="117"/>
    </row>
    <row r="95" spans="1:31" ht="30">
      <c r="A95" s="111" t="s">
        <v>206</v>
      </c>
      <c r="B95" s="115"/>
      <c r="C95" s="112" t="s">
        <v>319</v>
      </c>
      <c r="D95" s="113">
        <v>2900</v>
      </c>
      <c r="E95" s="113">
        <v>0</v>
      </c>
      <c r="F95" s="113"/>
      <c r="G95" s="113">
        <v>2900</v>
      </c>
      <c r="H95" s="113"/>
      <c r="I95" s="113">
        <v>0</v>
      </c>
      <c r="J95" s="113">
        <v>0</v>
      </c>
      <c r="K95" s="113"/>
      <c r="L95" s="113">
        <v>418.91307799999998</v>
      </c>
      <c r="M95" s="113">
        <v>0</v>
      </c>
      <c r="N95" s="113">
        <v>0</v>
      </c>
      <c r="O95" s="113">
        <v>418.91307799999998</v>
      </c>
      <c r="P95" s="113"/>
      <c r="Q95" s="113">
        <v>0</v>
      </c>
      <c r="R95" s="113"/>
      <c r="S95" s="113">
        <v>0</v>
      </c>
      <c r="T95" s="113">
        <v>0</v>
      </c>
      <c r="U95" s="113"/>
      <c r="V95" s="113"/>
      <c r="W95" s="114">
        <v>14.445278551724137</v>
      </c>
      <c r="X95" s="114" t="s">
        <v>251</v>
      </c>
      <c r="Y95" s="114" t="s">
        <v>251</v>
      </c>
      <c r="Z95" s="114">
        <v>14.445278551724137</v>
      </c>
      <c r="AA95" s="114"/>
      <c r="AB95" s="114" t="s">
        <v>251</v>
      </c>
      <c r="AC95" s="114" t="s">
        <v>251</v>
      </c>
      <c r="AD95" s="114" t="s">
        <v>251</v>
      </c>
    </row>
    <row r="96" spans="1:31" ht="30">
      <c r="A96" s="111" t="s">
        <v>208</v>
      </c>
      <c r="B96" s="115"/>
      <c r="C96" s="112" t="s">
        <v>320</v>
      </c>
      <c r="D96" s="113">
        <v>0</v>
      </c>
      <c r="E96" s="113">
        <v>0</v>
      </c>
      <c r="F96" s="113"/>
      <c r="G96" s="113"/>
      <c r="H96" s="113"/>
      <c r="I96" s="113">
        <v>0</v>
      </c>
      <c r="J96" s="113">
        <v>0</v>
      </c>
      <c r="K96" s="113"/>
      <c r="L96" s="113">
        <v>1000</v>
      </c>
      <c r="M96" s="113">
        <v>0</v>
      </c>
      <c r="N96" s="113">
        <v>0</v>
      </c>
      <c r="O96" s="113"/>
      <c r="P96" s="113">
        <v>1000</v>
      </c>
      <c r="Q96" s="113">
        <v>0</v>
      </c>
      <c r="R96" s="113"/>
      <c r="S96" s="113">
        <v>0</v>
      </c>
      <c r="T96" s="113">
        <v>0</v>
      </c>
      <c r="U96" s="113"/>
      <c r="V96" s="113"/>
      <c r="W96" s="114" t="s">
        <v>251</v>
      </c>
      <c r="X96" s="114" t="s">
        <v>251</v>
      </c>
      <c r="Y96" s="114" t="s">
        <v>251</v>
      </c>
      <c r="Z96" s="114"/>
      <c r="AA96" s="114">
        <v>100</v>
      </c>
      <c r="AB96" s="114" t="s">
        <v>251</v>
      </c>
      <c r="AC96" s="114" t="s">
        <v>251</v>
      </c>
      <c r="AD96" s="114" t="s">
        <v>251</v>
      </c>
    </row>
    <row r="97" spans="1:31">
      <c r="A97" s="111" t="s">
        <v>210</v>
      </c>
      <c r="B97" s="115"/>
      <c r="C97" s="112" t="s">
        <v>321</v>
      </c>
      <c r="D97" s="113">
        <v>131835</v>
      </c>
      <c r="E97" s="113">
        <v>0</v>
      </c>
      <c r="F97" s="113">
        <v>130835</v>
      </c>
      <c r="G97" s="113"/>
      <c r="H97" s="113">
        <v>1000</v>
      </c>
      <c r="I97" s="113">
        <v>0</v>
      </c>
      <c r="J97" s="113">
        <v>0</v>
      </c>
      <c r="K97" s="113"/>
      <c r="L97" s="113">
        <v>0</v>
      </c>
      <c r="M97" s="113">
        <v>0</v>
      </c>
      <c r="N97" s="113">
        <v>0</v>
      </c>
      <c r="O97" s="113"/>
      <c r="P97" s="113"/>
      <c r="Q97" s="113">
        <v>0</v>
      </c>
      <c r="R97" s="113"/>
      <c r="S97" s="113">
        <v>0</v>
      </c>
      <c r="T97" s="113">
        <v>0</v>
      </c>
      <c r="U97" s="113"/>
      <c r="V97" s="113"/>
      <c r="W97" s="114">
        <v>0</v>
      </c>
      <c r="X97" s="114" t="s">
        <v>251</v>
      </c>
      <c r="Y97" s="114">
        <v>0</v>
      </c>
      <c r="Z97" s="114"/>
      <c r="AA97" s="114"/>
      <c r="AB97" s="114" t="s">
        <v>251</v>
      </c>
      <c r="AC97" s="114" t="s">
        <v>251</v>
      </c>
      <c r="AD97" s="114" t="s">
        <v>251</v>
      </c>
      <c r="AE97" s="81"/>
    </row>
    <row r="98" spans="1:31" s="104" customFormat="1" ht="28.5">
      <c r="A98" s="119" t="s">
        <v>212</v>
      </c>
      <c r="B98" s="105"/>
      <c r="C98" s="120" t="s">
        <v>213</v>
      </c>
      <c r="D98" s="107">
        <v>0</v>
      </c>
      <c r="E98" s="107">
        <v>0</v>
      </c>
      <c r="F98" s="107"/>
      <c r="G98" s="107"/>
      <c r="H98" s="107"/>
      <c r="I98" s="107">
        <v>0</v>
      </c>
      <c r="J98" s="107">
        <v>0</v>
      </c>
      <c r="K98" s="107"/>
      <c r="L98" s="107">
        <v>0</v>
      </c>
      <c r="M98" s="107">
        <v>0</v>
      </c>
      <c r="N98" s="107">
        <v>0</v>
      </c>
      <c r="O98" s="107"/>
      <c r="P98" s="107"/>
      <c r="Q98" s="107">
        <v>0</v>
      </c>
      <c r="R98" s="107"/>
      <c r="S98" s="107">
        <v>0</v>
      </c>
      <c r="T98" s="107">
        <v>0</v>
      </c>
      <c r="U98" s="107"/>
      <c r="V98" s="107"/>
      <c r="W98" s="109" t="s">
        <v>251</v>
      </c>
      <c r="X98" s="110" t="s">
        <v>251</v>
      </c>
      <c r="Y98" s="110" t="s">
        <v>251</v>
      </c>
      <c r="Z98" s="109"/>
      <c r="AA98" s="110"/>
      <c r="AB98" s="110" t="s">
        <v>251</v>
      </c>
      <c r="AC98" s="110" t="s">
        <v>251</v>
      </c>
      <c r="AD98" s="110" t="s">
        <v>251</v>
      </c>
      <c r="AE98" s="103"/>
    </row>
    <row r="99" spans="1:31" s="104" customFormat="1" ht="28.5">
      <c r="A99" s="119" t="s">
        <v>214</v>
      </c>
      <c r="B99" s="105"/>
      <c r="C99" s="120" t="s">
        <v>322</v>
      </c>
      <c r="D99" s="107">
        <v>3754103.8880000003</v>
      </c>
      <c r="E99" s="107">
        <v>259689</v>
      </c>
      <c r="F99" s="107">
        <v>3172464.8880000003</v>
      </c>
      <c r="G99" s="107"/>
      <c r="H99" s="107"/>
      <c r="I99" s="107">
        <v>321950</v>
      </c>
      <c r="J99" s="107">
        <v>174993</v>
      </c>
      <c r="K99" s="107">
        <v>146957</v>
      </c>
      <c r="L99" s="107">
        <v>4046290.930257</v>
      </c>
      <c r="M99" s="107">
        <v>256748.65031900001</v>
      </c>
      <c r="N99" s="107">
        <v>3421319.2799379998</v>
      </c>
      <c r="O99" s="107"/>
      <c r="P99" s="107"/>
      <c r="Q99" s="107">
        <v>368223</v>
      </c>
      <c r="R99" s="107">
        <v>213932</v>
      </c>
      <c r="S99" s="107">
        <v>154291</v>
      </c>
      <c r="T99" s="107"/>
      <c r="U99" s="107"/>
      <c r="V99" s="107"/>
      <c r="W99" s="109">
        <v>107.78313682769878</v>
      </c>
      <c r="X99" s="109">
        <v>98.867741921683248</v>
      </c>
      <c r="Y99" s="109">
        <v>107.84419688549755</v>
      </c>
      <c r="Z99" s="109"/>
      <c r="AA99" s="109"/>
      <c r="AB99" s="110">
        <v>114.37272868457835</v>
      </c>
      <c r="AC99" s="110">
        <v>122.25174721274566</v>
      </c>
      <c r="AD99" s="110">
        <v>104.99057547445851</v>
      </c>
      <c r="AE99" s="103"/>
    </row>
    <row r="100" spans="1:31" s="104" customFormat="1" ht="28.5">
      <c r="A100" s="121" t="s">
        <v>216</v>
      </c>
      <c r="B100" s="122"/>
      <c r="C100" s="123" t="s">
        <v>217</v>
      </c>
      <c r="D100" s="124"/>
      <c r="E100" s="124"/>
      <c r="F100" s="124"/>
      <c r="G100" s="124"/>
      <c r="H100" s="124"/>
      <c r="I100" s="124"/>
      <c r="J100" s="124"/>
      <c r="K100" s="124"/>
      <c r="L100" s="124">
        <v>3724418.8137650001</v>
      </c>
      <c r="M100" s="124"/>
      <c r="N100" s="124">
        <v>0</v>
      </c>
      <c r="O100" s="124"/>
      <c r="P100" s="124"/>
      <c r="Q100" s="124"/>
      <c r="R100" s="124"/>
      <c r="S100" s="124">
        <v>0</v>
      </c>
      <c r="T100" s="124">
        <v>3724418.8137650001</v>
      </c>
      <c r="U100" s="124"/>
      <c r="V100" s="124"/>
      <c r="W100" s="125" t="s">
        <v>251</v>
      </c>
      <c r="X100" s="125" t="s">
        <v>251</v>
      </c>
      <c r="Y100" s="125" t="s">
        <v>251</v>
      </c>
      <c r="Z100" s="125"/>
      <c r="AA100" s="125"/>
      <c r="AB100" s="125" t="s">
        <v>251</v>
      </c>
      <c r="AC100" s="125" t="s">
        <v>251</v>
      </c>
      <c r="AD100" s="125" t="s">
        <v>251</v>
      </c>
      <c r="AE100" s="103"/>
    </row>
    <row r="101" spans="1:31">
      <c r="A101" s="126"/>
      <c r="B101" s="126"/>
      <c r="C101" s="126"/>
      <c r="D101" s="126"/>
      <c r="E101" s="127"/>
      <c r="F101" s="128"/>
      <c r="G101" s="128"/>
      <c r="H101" s="128"/>
      <c r="I101" s="127"/>
      <c r="J101" s="127"/>
      <c r="K101" s="127"/>
      <c r="L101" s="127"/>
      <c r="M101" s="127"/>
      <c r="N101" s="127"/>
      <c r="O101" s="127"/>
      <c r="P101" s="127"/>
      <c r="Q101" s="127"/>
      <c r="R101" s="127"/>
      <c r="S101" s="127"/>
      <c r="T101" s="129"/>
      <c r="U101" s="129"/>
      <c r="V101" s="129"/>
      <c r="W101" s="129"/>
      <c r="X101" s="129"/>
      <c r="Y101" s="129"/>
      <c r="Z101" s="129"/>
      <c r="AA101" s="129"/>
      <c r="AB101" s="129"/>
      <c r="AC101" s="129"/>
      <c r="AD101" s="129"/>
      <c r="AE101" s="81"/>
    </row>
    <row r="102" spans="1:31">
      <c r="B102" s="81"/>
      <c r="C102" s="130"/>
      <c r="D102" s="131"/>
      <c r="T102" s="132"/>
      <c r="U102" s="132"/>
      <c r="V102" s="132"/>
      <c r="W102" s="132"/>
      <c r="X102" s="132"/>
      <c r="Y102" s="132"/>
      <c r="Z102" s="132"/>
      <c r="AA102" s="132"/>
      <c r="AB102" s="132"/>
      <c r="AC102" s="132"/>
      <c r="AD102" s="132"/>
      <c r="AE102" s="81"/>
    </row>
  </sheetData>
  <mergeCells count="36">
    <mergeCell ref="T102:AD102"/>
    <mergeCell ref="X8:X9"/>
    <mergeCell ref="Y8:Y9"/>
    <mergeCell ref="Z8:Z9"/>
    <mergeCell ref="AA8:AA9"/>
    <mergeCell ref="AB8:AD8"/>
    <mergeCell ref="F101:H101"/>
    <mergeCell ref="T101:AD101"/>
    <mergeCell ref="P8:P9"/>
    <mergeCell ref="Q8:S8"/>
    <mergeCell ref="T8:T9"/>
    <mergeCell ref="U8:U9"/>
    <mergeCell ref="V8:V9"/>
    <mergeCell ref="W8:W9"/>
    <mergeCell ref="H8:H9"/>
    <mergeCell ref="I8:K8"/>
    <mergeCell ref="L8:L9"/>
    <mergeCell ref="M8:M9"/>
    <mergeCell ref="N8:N9"/>
    <mergeCell ref="O8:O9"/>
    <mergeCell ref="A7:A9"/>
    <mergeCell ref="B7:B9"/>
    <mergeCell ref="C7:C9"/>
    <mergeCell ref="D7:K7"/>
    <mergeCell ref="L7:T7"/>
    <mergeCell ref="W7:AD7"/>
    <mergeCell ref="D8:D9"/>
    <mergeCell ref="E8:E9"/>
    <mergeCell ref="F8:F9"/>
    <mergeCell ref="G8:G9"/>
    <mergeCell ref="A1:AD1"/>
    <mergeCell ref="A2:AD2"/>
    <mergeCell ref="A3:AD3"/>
    <mergeCell ref="A4:AD4"/>
    <mergeCell ref="A5:AD5"/>
    <mergeCell ref="W6:AD6"/>
  </mergeCells>
  <pageMargins left="0.70866141732283472" right="0.70866141732283472" top="0.74803149606299213" bottom="0.74803149606299213" header="0.31496062992125984" footer="0.31496062992125984"/>
  <pageSetup paperSize="9" scale="49" fitToHeight="0" orientation="landscape" r:id="rId1"/>
  <headerFooter>
    <oddFooter>&amp;C&amp;8Biểu số 66/CK-NSNN - Thông tư 343/2016/TT-BTC - Trang &amp;P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vt:lpstr>
      <vt:lpstr>XII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 Admin</dc:creator>
  <cp:lastModifiedBy>TK Admin</cp:lastModifiedBy>
  <dcterms:created xsi:type="dcterms:W3CDTF">2025-09-11T03:28:48Z</dcterms:created>
  <dcterms:modified xsi:type="dcterms:W3CDTF">2025-09-11T03:29:22Z</dcterms:modified>
</cp:coreProperties>
</file>